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Sheet1!$5:$5</definedName>
  </definedNames>
  <calcPr calcId="144525"/>
</workbook>
</file>

<file path=xl/calcChain.xml><?xml version="1.0" encoding="utf-8"?>
<calcChain xmlns="http://schemas.openxmlformats.org/spreadsheetml/2006/main">
  <c r="D62" i="1" l="1"/>
  <c r="D44" i="1"/>
  <c r="D25" i="1"/>
  <c r="D6" i="1"/>
  <c r="F25" i="1"/>
  <c r="F44" i="1"/>
  <c r="F62" i="1"/>
  <c r="F6" i="1"/>
  <c r="E78" i="1"/>
  <c r="G78" i="1"/>
  <c r="F78" i="1" l="1"/>
  <c r="D78" i="1"/>
</calcChain>
</file>

<file path=xl/sharedStrings.xml><?xml version="1.0" encoding="utf-8"?>
<sst xmlns="http://schemas.openxmlformats.org/spreadsheetml/2006/main" count="81" uniqueCount="31">
  <si>
    <t>STT</t>
  </si>
  <si>
    <t>Lô đất</t>
  </si>
  <si>
    <t>I./ KHU A:</t>
  </si>
  <si>
    <t>Lô số 1</t>
  </si>
  <si>
    <t xml:space="preserve">Lô số 2 </t>
  </si>
  <si>
    <t>Lô số 3</t>
  </si>
  <si>
    <t>Lô số 4</t>
  </si>
  <si>
    <t>Lô số 5</t>
  </si>
  <si>
    <t>Lô số 6</t>
  </si>
  <si>
    <t>Lô số 7</t>
  </si>
  <si>
    <t>Lô số 8</t>
  </si>
  <si>
    <t>Lô số 9</t>
  </si>
  <si>
    <t>Lô số 10</t>
  </si>
  <si>
    <t>Lô số 11</t>
  </si>
  <si>
    <t>Lô số 12</t>
  </si>
  <si>
    <t>Lô số 13</t>
  </si>
  <si>
    <t>Lô số 14</t>
  </si>
  <si>
    <t>Lô số 15</t>
  </si>
  <si>
    <t>Lô số 16</t>
  </si>
  <si>
    <t>Lô số 17</t>
  </si>
  <si>
    <t>Lô số 18</t>
  </si>
  <si>
    <t>II./ KHU B:</t>
  </si>
  <si>
    <t>III./ KHU C:</t>
  </si>
  <si>
    <t>IV/ KHU D:</t>
  </si>
  <si>
    <t>Tổng cộng:</t>
  </si>
  <si>
    <t>BẢNG KÊ CÁC LÔ ĐẤT ĐẤU GIÁ</t>
  </si>
  <si>
    <t>Diện tích
(m2)</t>
  </si>
  <si>
    <t>Giá khởi điểm
(Đồng)</t>
  </si>
  <si>
    <t>Tiền đặt trước
(Đồng)</t>
  </si>
  <si>
    <t>Tiền hồ sơ
(Đồng)</t>
  </si>
  <si>
    <t>(Kèm theo Quy chế cuộc đấu giá QSDĐ ngày 26/11/2019 của Trung tâm DVĐGTS tỉnh Bình Phước)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</si>
</sst>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43" fontId="3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/>
    </xf>
    <xf numFmtId="43" fontId="2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left" vertical="center"/>
    </xf>
    <xf numFmtId="43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8"/>
  <sheetViews>
    <sheetView tabSelected="1" topLeftCell="A49" workbookViewId="0">
      <selection activeCell="J13" sqref="J13"/>
    </sheetView>
  </sheetViews>
  <sheetFormatPr defaultRowHeight="16.5" x14ac:dyDescent="0.25"/>
  <cols>
    <col min="1" max="1" width="1.5703125" style="4" customWidth="1"/>
    <col min="2" max="2" width="9.140625" style="4"/>
    <col min="3" max="3" width="13.7109375" style="4" customWidth="1"/>
    <col min="4" max="4" width="16.140625" style="7" customWidth="1"/>
    <col min="5" max="5" width="19.140625" style="4" customWidth="1"/>
    <col min="6" max="6" width="17.85546875" style="4" bestFit="1" customWidth="1"/>
    <col min="7" max="7" width="15.140625" style="4" customWidth="1"/>
    <col min="8" max="16384" width="9.140625" style="4"/>
  </cols>
  <sheetData>
    <row r="1" spans="2:7" ht="7.5" customHeight="1" x14ac:dyDescent="0.25"/>
    <row r="2" spans="2:7" ht="20.25" x14ac:dyDescent="0.25">
      <c r="B2" s="11" t="s">
        <v>25</v>
      </c>
      <c r="C2" s="11"/>
      <c r="D2" s="11"/>
      <c r="E2" s="11"/>
      <c r="F2" s="11"/>
      <c r="G2" s="11"/>
    </row>
    <row r="3" spans="2:7" ht="41.25" customHeight="1" x14ac:dyDescent="0.25">
      <c r="B3" s="12" t="s">
        <v>30</v>
      </c>
      <c r="C3" s="12"/>
      <c r="D3" s="12"/>
      <c r="E3" s="12"/>
      <c r="F3" s="12"/>
      <c r="G3" s="12"/>
    </row>
    <row r="4" spans="2:7" ht="6" customHeight="1" x14ac:dyDescent="0.25"/>
    <row r="5" spans="2:7" s="1" customFormat="1" ht="33" customHeight="1" x14ac:dyDescent="0.25">
      <c r="B5" s="2" t="s">
        <v>0</v>
      </c>
      <c r="C5" s="2" t="s">
        <v>1</v>
      </c>
      <c r="D5" s="9" t="s">
        <v>26</v>
      </c>
      <c r="E5" s="10" t="s">
        <v>27</v>
      </c>
      <c r="F5" s="10" t="s">
        <v>28</v>
      </c>
      <c r="G5" s="10" t="s">
        <v>29</v>
      </c>
    </row>
    <row r="6" spans="2:7" s="1" customFormat="1" ht="24" customHeight="1" x14ac:dyDescent="0.25">
      <c r="B6" s="8" t="s">
        <v>2</v>
      </c>
      <c r="C6" s="2"/>
      <c r="D6" s="3">
        <f>+SUM(D7:D24)</f>
        <v>3182</v>
      </c>
      <c r="E6" s="13">
        <v>9179932000</v>
      </c>
      <c r="F6" s="13">
        <f>ROUNDUP(E6*20%,-4)</f>
        <v>1835990000</v>
      </c>
      <c r="G6" s="13">
        <v>500000</v>
      </c>
    </row>
    <row r="7" spans="2:7" x14ac:dyDescent="0.25">
      <c r="B7" s="5">
        <v>1</v>
      </c>
      <c r="C7" s="5" t="s">
        <v>3</v>
      </c>
      <c r="D7" s="6">
        <v>135.5</v>
      </c>
      <c r="E7" s="14"/>
      <c r="F7" s="14"/>
      <c r="G7" s="14"/>
    </row>
    <row r="8" spans="2:7" x14ac:dyDescent="0.25">
      <c r="B8" s="5">
        <v>2</v>
      </c>
      <c r="C8" s="5" t="s">
        <v>4</v>
      </c>
      <c r="D8" s="6">
        <v>130</v>
      </c>
      <c r="E8" s="14"/>
      <c r="F8" s="14"/>
      <c r="G8" s="14"/>
    </row>
    <row r="9" spans="2:7" x14ac:dyDescent="0.25">
      <c r="B9" s="5">
        <v>3</v>
      </c>
      <c r="C9" s="5" t="s">
        <v>5</v>
      </c>
      <c r="D9" s="6">
        <v>130</v>
      </c>
      <c r="E9" s="14"/>
      <c r="F9" s="14"/>
      <c r="G9" s="14"/>
    </row>
    <row r="10" spans="2:7" x14ac:dyDescent="0.25">
      <c r="B10" s="5">
        <v>4</v>
      </c>
      <c r="C10" s="5" t="s">
        <v>6</v>
      </c>
      <c r="D10" s="6">
        <v>130</v>
      </c>
      <c r="E10" s="14"/>
      <c r="F10" s="14"/>
      <c r="G10" s="14"/>
    </row>
    <row r="11" spans="2:7" x14ac:dyDescent="0.25">
      <c r="B11" s="5">
        <v>5</v>
      </c>
      <c r="C11" s="5" t="s">
        <v>7</v>
      </c>
      <c r="D11" s="6">
        <v>130</v>
      </c>
      <c r="E11" s="14"/>
      <c r="F11" s="14"/>
      <c r="G11" s="14"/>
    </row>
    <row r="12" spans="2:7" x14ac:dyDescent="0.25">
      <c r="B12" s="5">
        <v>6</v>
      </c>
      <c r="C12" s="5" t="s">
        <v>8</v>
      </c>
      <c r="D12" s="6">
        <v>135.5</v>
      </c>
      <c r="E12" s="14"/>
      <c r="F12" s="14"/>
      <c r="G12" s="14"/>
    </row>
    <row r="13" spans="2:7" x14ac:dyDescent="0.25">
      <c r="B13" s="5">
        <v>7</v>
      </c>
      <c r="C13" s="5" t="s">
        <v>9</v>
      </c>
      <c r="D13" s="6">
        <v>200</v>
      </c>
      <c r="E13" s="14"/>
      <c r="F13" s="14"/>
      <c r="G13" s="14"/>
    </row>
    <row r="14" spans="2:7" x14ac:dyDescent="0.25">
      <c r="B14" s="5">
        <v>8</v>
      </c>
      <c r="C14" s="5" t="s">
        <v>10</v>
      </c>
      <c r="D14" s="6">
        <v>200</v>
      </c>
      <c r="E14" s="14"/>
      <c r="F14" s="14"/>
      <c r="G14" s="14"/>
    </row>
    <row r="15" spans="2:7" x14ac:dyDescent="0.25">
      <c r="B15" s="5">
        <v>9</v>
      </c>
      <c r="C15" s="5" t="s">
        <v>11</v>
      </c>
      <c r="D15" s="6">
        <v>200</v>
      </c>
      <c r="E15" s="14"/>
      <c r="F15" s="14"/>
      <c r="G15" s="14"/>
    </row>
    <row r="16" spans="2:7" x14ac:dyDescent="0.25">
      <c r="B16" s="5">
        <v>10</v>
      </c>
      <c r="C16" s="5" t="s">
        <v>12</v>
      </c>
      <c r="D16" s="6">
        <v>200</v>
      </c>
      <c r="E16" s="14"/>
      <c r="F16" s="14"/>
      <c r="G16" s="14"/>
    </row>
    <row r="17" spans="2:7" x14ac:dyDescent="0.25">
      <c r="B17" s="5">
        <v>11</v>
      </c>
      <c r="C17" s="5" t="s">
        <v>13</v>
      </c>
      <c r="D17" s="6">
        <v>200</v>
      </c>
      <c r="E17" s="14"/>
      <c r="F17" s="14"/>
      <c r="G17" s="14"/>
    </row>
    <row r="18" spans="2:7" x14ac:dyDescent="0.25">
      <c r="B18" s="5">
        <v>12</v>
      </c>
      <c r="C18" s="5" t="s">
        <v>14</v>
      </c>
      <c r="D18" s="6">
        <v>195.5</v>
      </c>
      <c r="E18" s="14"/>
      <c r="F18" s="14"/>
      <c r="G18" s="14"/>
    </row>
    <row r="19" spans="2:7" x14ac:dyDescent="0.25">
      <c r="B19" s="5">
        <v>13</v>
      </c>
      <c r="C19" s="5" t="s">
        <v>15</v>
      </c>
      <c r="D19" s="6">
        <v>200</v>
      </c>
      <c r="E19" s="14"/>
      <c r="F19" s="14"/>
      <c r="G19" s="14"/>
    </row>
    <row r="20" spans="2:7" x14ac:dyDescent="0.25">
      <c r="B20" s="5">
        <v>14</v>
      </c>
      <c r="C20" s="5" t="s">
        <v>16</v>
      </c>
      <c r="D20" s="6">
        <v>200</v>
      </c>
      <c r="E20" s="14"/>
      <c r="F20" s="14"/>
      <c r="G20" s="14"/>
    </row>
    <row r="21" spans="2:7" x14ac:dyDescent="0.25">
      <c r="B21" s="5">
        <v>15</v>
      </c>
      <c r="C21" s="5" t="s">
        <v>17</v>
      </c>
      <c r="D21" s="6">
        <v>200</v>
      </c>
      <c r="E21" s="14"/>
      <c r="F21" s="14"/>
      <c r="G21" s="14"/>
    </row>
    <row r="22" spans="2:7" x14ac:dyDescent="0.25">
      <c r="B22" s="5">
        <v>16</v>
      </c>
      <c r="C22" s="5" t="s">
        <v>18</v>
      </c>
      <c r="D22" s="6">
        <v>200</v>
      </c>
      <c r="E22" s="14"/>
      <c r="F22" s="14"/>
      <c r="G22" s="14"/>
    </row>
    <row r="23" spans="2:7" x14ac:dyDescent="0.25">
      <c r="B23" s="5">
        <v>17</v>
      </c>
      <c r="C23" s="5" t="s">
        <v>19</v>
      </c>
      <c r="D23" s="6">
        <v>200</v>
      </c>
      <c r="E23" s="14"/>
      <c r="F23" s="14"/>
      <c r="G23" s="14"/>
    </row>
    <row r="24" spans="2:7" x14ac:dyDescent="0.25">
      <c r="B24" s="5">
        <v>18</v>
      </c>
      <c r="C24" s="5" t="s">
        <v>20</v>
      </c>
      <c r="D24" s="6">
        <v>195.5</v>
      </c>
      <c r="E24" s="15"/>
      <c r="F24" s="15"/>
      <c r="G24" s="15"/>
    </row>
    <row r="25" spans="2:7" s="1" customFormat="1" ht="24" customHeight="1" x14ac:dyDescent="0.25">
      <c r="B25" s="8" t="s">
        <v>21</v>
      </c>
      <c r="C25" s="2"/>
      <c r="D25" s="3">
        <f>+SUM(D26:D43)</f>
        <v>3182</v>
      </c>
      <c r="E25" s="13">
        <v>9179932000</v>
      </c>
      <c r="F25" s="13">
        <f t="shared" ref="F25:F62" si="0">ROUNDUP(E25*20%,-4)</f>
        <v>1835990000</v>
      </c>
      <c r="G25" s="13">
        <v>500000</v>
      </c>
    </row>
    <row r="26" spans="2:7" x14ac:dyDescent="0.25">
      <c r="B26" s="5">
        <v>1</v>
      </c>
      <c r="C26" s="5" t="s">
        <v>3</v>
      </c>
      <c r="D26" s="6">
        <v>135.5</v>
      </c>
      <c r="E26" s="14"/>
      <c r="F26" s="14"/>
      <c r="G26" s="14"/>
    </row>
    <row r="27" spans="2:7" x14ac:dyDescent="0.25">
      <c r="B27" s="5">
        <v>2</v>
      </c>
      <c r="C27" s="5" t="s">
        <v>4</v>
      </c>
      <c r="D27" s="6">
        <v>130</v>
      </c>
      <c r="E27" s="14"/>
      <c r="F27" s="14"/>
      <c r="G27" s="14"/>
    </row>
    <row r="28" spans="2:7" x14ac:dyDescent="0.25">
      <c r="B28" s="5">
        <v>3</v>
      </c>
      <c r="C28" s="5" t="s">
        <v>5</v>
      </c>
      <c r="D28" s="6">
        <v>130</v>
      </c>
      <c r="E28" s="14"/>
      <c r="F28" s="14"/>
      <c r="G28" s="14"/>
    </row>
    <row r="29" spans="2:7" x14ac:dyDescent="0.25">
      <c r="B29" s="5">
        <v>4</v>
      </c>
      <c r="C29" s="5" t="s">
        <v>6</v>
      </c>
      <c r="D29" s="6">
        <v>130</v>
      </c>
      <c r="E29" s="14"/>
      <c r="F29" s="14"/>
      <c r="G29" s="14"/>
    </row>
    <row r="30" spans="2:7" x14ac:dyDescent="0.25">
      <c r="B30" s="5">
        <v>5</v>
      </c>
      <c r="C30" s="5" t="s">
        <v>7</v>
      </c>
      <c r="D30" s="6">
        <v>130</v>
      </c>
      <c r="E30" s="14"/>
      <c r="F30" s="14"/>
      <c r="G30" s="14"/>
    </row>
    <row r="31" spans="2:7" x14ac:dyDescent="0.25">
      <c r="B31" s="5">
        <v>6</v>
      </c>
      <c r="C31" s="5" t="s">
        <v>8</v>
      </c>
      <c r="D31" s="6">
        <v>135.5</v>
      </c>
      <c r="E31" s="14"/>
      <c r="F31" s="14"/>
      <c r="G31" s="14"/>
    </row>
    <row r="32" spans="2:7" x14ac:dyDescent="0.25">
      <c r="B32" s="5">
        <v>7</v>
      </c>
      <c r="C32" s="5" t="s">
        <v>9</v>
      </c>
      <c r="D32" s="6">
        <v>200</v>
      </c>
      <c r="E32" s="14"/>
      <c r="F32" s="14"/>
      <c r="G32" s="14"/>
    </row>
    <row r="33" spans="2:7" x14ac:dyDescent="0.25">
      <c r="B33" s="5">
        <v>8</v>
      </c>
      <c r="C33" s="5" t="s">
        <v>10</v>
      </c>
      <c r="D33" s="6">
        <v>200</v>
      </c>
      <c r="E33" s="14"/>
      <c r="F33" s="14"/>
      <c r="G33" s="14"/>
    </row>
    <row r="34" spans="2:7" x14ac:dyDescent="0.25">
      <c r="B34" s="5">
        <v>9</v>
      </c>
      <c r="C34" s="5" t="s">
        <v>11</v>
      </c>
      <c r="D34" s="6">
        <v>200</v>
      </c>
      <c r="E34" s="14"/>
      <c r="F34" s="14"/>
      <c r="G34" s="14"/>
    </row>
    <row r="35" spans="2:7" x14ac:dyDescent="0.25">
      <c r="B35" s="5">
        <v>10</v>
      </c>
      <c r="C35" s="5" t="s">
        <v>12</v>
      </c>
      <c r="D35" s="6">
        <v>200</v>
      </c>
      <c r="E35" s="14"/>
      <c r="F35" s="14"/>
      <c r="G35" s="14"/>
    </row>
    <row r="36" spans="2:7" x14ac:dyDescent="0.25">
      <c r="B36" s="5">
        <v>11</v>
      </c>
      <c r="C36" s="5" t="s">
        <v>13</v>
      </c>
      <c r="D36" s="6">
        <v>200</v>
      </c>
      <c r="E36" s="14"/>
      <c r="F36" s="14"/>
      <c r="G36" s="14"/>
    </row>
    <row r="37" spans="2:7" x14ac:dyDescent="0.25">
      <c r="B37" s="5">
        <v>12</v>
      </c>
      <c r="C37" s="5" t="s">
        <v>14</v>
      </c>
      <c r="D37" s="6">
        <v>195.5</v>
      </c>
      <c r="E37" s="14"/>
      <c r="F37" s="14"/>
      <c r="G37" s="14"/>
    </row>
    <row r="38" spans="2:7" x14ac:dyDescent="0.25">
      <c r="B38" s="5">
        <v>13</v>
      </c>
      <c r="C38" s="5" t="s">
        <v>15</v>
      </c>
      <c r="D38" s="6">
        <v>200</v>
      </c>
      <c r="E38" s="14"/>
      <c r="F38" s="14"/>
      <c r="G38" s="14"/>
    </row>
    <row r="39" spans="2:7" x14ac:dyDescent="0.25">
      <c r="B39" s="5">
        <v>14</v>
      </c>
      <c r="C39" s="5" t="s">
        <v>16</v>
      </c>
      <c r="D39" s="6">
        <v>200</v>
      </c>
      <c r="E39" s="14"/>
      <c r="F39" s="14"/>
      <c r="G39" s="14"/>
    </row>
    <row r="40" spans="2:7" x14ac:dyDescent="0.25">
      <c r="B40" s="5">
        <v>15</v>
      </c>
      <c r="C40" s="5" t="s">
        <v>17</v>
      </c>
      <c r="D40" s="6">
        <v>200</v>
      </c>
      <c r="E40" s="14"/>
      <c r="F40" s="14"/>
      <c r="G40" s="14"/>
    </row>
    <row r="41" spans="2:7" x14ac:dyDescent="0.25">
      <c r="B41" s="5">
        <v>16</v>
      </c>
      <c r="C41" s="5" t="s">
        <v>18</v>
      </c>
      <c r="D41" s="6">
        <v>200</v>
      </c>
      <c r="E41" s="14"/>
      <c r="F41" s="14"/>
      <c r="G41" s="14"/>
    </row>
    <row r="42" spans="2:7" x14ac:dyDescent="0.25">
      <c r="B42" s="5">
        <v>17</v>
      </c>
      <c r="C42" s="5" t="s">
        <v>19</v>
      </c>
      <c r="D42" s="6">
        <v>200</v>
      </c>
      <c r="E42" s="14"/>
      <c r="F42" s="14"/>
      <c r="G42" s="14"/>
    </row>
    <row r="43" spans="2:7" x14ac:dyDescent="0.25">
      <c r="B43" s="5">
        <v>18</v>
      </c>
      <c r="C43" s="5" t="s">
        <v>20</v>
      </c>
      <c r="D43" s="6">
        <v>195.5</v>
      </c>
      <c r="E43" s="15"/>
      <c r="F43" s="15"/>
      <c r="G43" s="15"/>
    </row>
    <row r="44" spans="2:7" s="1" customFormat="1" ht="24" customHeight="1" x14ac:dyDescent="0.25">
      <c r="B44" s="8" t="s">
        <v>22</v>
      </c>
      <c r="C44" s="2"/>
      <c r="D44" s="3">
        <f>+SUM(D45:D61)</f>
        <v>4456</v>
      </c>
      <c r="E44" s="13">
        <v>9494173000</v>
      </c>
      <c r="F44" s="13">
        <f t="shared" si="0"/>
        <v>1898840000</v>
      </c>
      <c r="G44" s="13">
        <v>500000</v>
      </c>
    </row>
    <row r="45" spans="2:7" x14ac:dyDescent="0.25">
      <c r="B45" s="5">
        <v>1</v>
      </c>
      <c r="C45" s="5" t="s">
        <v>3</v>
      </c>
      <c r="D45" s="6">
        <v>423.4</v>
      </c>
      <c r="E45" s="14"/>
      <c r="F45" s="14"/>
      <c r="G45" s="14"/>
    </row>
    <row r="46" spans="2:7" x14ac:dyDescent="0.25">
      <c r="B46" s="5">
        <v>2</v>
      </c>
      <c r="C46" s="5" t="s">
        <v>4</v>
      </c>
      <c r="D46" s="6">
        <v>387.7</v>
      </c>
      <c r="E46" s="14"/>
      <c r="F46" s="14"/>
      <c r="G46" s="14"/>
    </row>
    <row r="47" spans="2:7" x14ac:dyDescent="0.25">
      <c r="B47" s="5">
        <v>3</v>
      </c>
      <c r="C47" s="5" t="s">
        <v>5</v>
      </c>
      <c r="D47" s="6">
        <v>351.9</v>
      </c>
      <c r="E47" s="14"/>
      <c r="F47" s="14"/>
      <c r="G47" s="14"/>
    </row>
    <row r="48" spans="2:7" x14ac:dyDescent="0.25">
      <c r="B48" s="5">
        <v>4</v>
      </c>
      <c r="C48" s="5" t="s">
        <v>6</v>
      </c>
      <c r="D48" s="6">
        <v>316</v>
      </c>
      <c r="E48" s="14"/>
      <c r="F48" s="14"/>
      <c r="G48" s="14"/>
    </row>
    <row r="49" spans="2:7" x14ac:dyDescent="0.25">
      <c r="B49" s="5">
        <v>5</v>
      </c>
      <c r="C49" s="5" t="s">
        <v>7</v>
      </c>
      <c r="D49" s="6">
        <v>280.3</v>
      </c>
      <c r="E49" s="14"/>
      <c r="F49" s="14"/>
      <c r="G49" s="14"/>
    </row>
    <row r="50" spans="2:7" x14ac:dyDescent="0.25">
      <c r="B50" s="5">
        <v>6</v>
      </c>
      <c r="C50" s="5" t="s">
        <v>8</v>
      </c>
      <c r="D50" s="6">
        <v>403.7</v>
      </c>
      <c r="E50" s="14"/>
      <c r="F50" s="14"/>
      <c r="G50" s="14"/>
    </row>
    <row r="51" spans="2:7" x14ac:dyDescent="0.25">
      <c r="B51" s="5">
        <v>7</v>
      </c>
      <c r="C51" s="5" t="s">
        <v>9</v>
      </c>
      <c r="D51" s="6">
        <v>200</v>
      </c>
      <c r="E51" s="14"/>
      <c r="F51" s="14"/>
      <c r="G51" s="14"/>
    </row>
    <row r="52" spans="2:7" x14ac:dyDescent="0.25">
      <c r="B52" s="5">
        <v>8</v>
      </c>
      <c r="C52" s="5" t="s">
        <v>10</v>
      </c>
      <c r="D52" s="6">
        <v>200</v>
      </c>
      <c r="E52" s="14"/>
      <c r="F52" s="14"/>
      <c r="G52" s="14"/>
    </row>
    <row r="53" spans="2:7" x14ac:dyDescent="0.25">
      <c r="B53" s="5">
        <v>9</v>
      </c>
      <c r="C53" s="5" t="s">
        <v>11</v>
      </c>
      <c r="D53" s="6">
        <v>200</v>
      </c>
      <c r="E53" s="14"/>
      <c r="F53" s="14"/>
      <c r="G53" s="14"/>
    </row>
    <row r="54" spans="2:7" x14ac:dyDescent="0.25">
      <c r="B54" s="5">
        <v>10</v>
      </c>
      <c r="C54" s="5" t="s">
        <v>12</v>
      </c>
      <c r="D54" s="6">
        <v>200</v>
      </c>
      <c r="E54" s="14"/>
      <c r="F54" s="14"/>
      <c r="G54" s="14"/>
    </row>
    <row r="55" spans="2:7" x14ac:dyDescent="0.25">
      <c r="B55" s="5">
        <v>11</v>
      </c>
      <c r="C55" s="5" t="s">
        <v>13</v>
      </c>
      <c r="D55" s="6">
        <v>200</v>
      </c>
      <c r="E55" s="14"/>
      <c r="F55" s="14"/>
      <c r="G55" s="14"/>
    </row>
    <row r="56" spans="2:7" x14ac:dyDescent="0.25">
      <c r="B56" s="5">
        <v>12</v>
      </c>
      <c r="C56" s="5" t="s">
        <v>14</v>
      </c>
      <c r="D56" s="6">
        <v>200</v>
      </c>
      <c r="E56" s="14"/>
      <c r="F56" s="14"/>
      <c r="G56" s="14"/>
    </row>
    <row r="57" spans="2:7" x14ac:dyDescent="0.25">
      <c r="B57" s="5">
        <v>13</v>
      </c>
      <c r="C57" s="5" t="s">
        <v>15</v>
      </c>
      <c r="D57" s="6">
        <v>200</v>
      </c>
      <c r="E57" s="14"/>
      <c r="F57" s="14"/>
      <c r="G57" s="14"/>
    </row>
    <row r="58" spans="2:7" x14ac:dyDescent="0.25">
      <c r="B58" s="5">
        <v>14</v>
      </c>
      <c r="C58" s="5" t="s">
        <v>16</v>
      </c>
      <c r="D58" s="6">
        <v>200</v>
      </c>
      <c r="E58" s="14"/>
      <c r="F58" s="14"/>
      <c r="G58" s="14"/>
    </row>
    <row r="59" spans="2:7" x14ac:dyDescent="0.25">
      <c r="B59" s="5">
        <v>15</v>
      </c>
      <c r="C59" s="5" t="s">
        <v>17</v>
      </c>
      <c r="D59" s="6">
        <v>200</v>
      </c>
      <c r="E59" s="14"/>
      <c r="F59" s="14"/>
      <c r="G59" s="14"/>
    </row>
    <row r="60" spans="2:7" x14ac:dyDescent="0.25">
      <c r="B60" s="5">
        <v>16</v>
      </c>
      <c r="C60" s="5" t="s">
        <v>18</v>
      </c>
      <c r="D60" s="6">
        <v>200</v>
      </c>
      <c r="E60" s="14"/>
      <c r="F60" s="14"/>
      <c r="G60" s="14"/>
    </row>
    <row r="61" spans="2:7" x14ac:dyDescent="0.25">
      <c r="B61" s="5">
        <v>17</v>
      </c>
      <c r="C61" s="5" t="s">
        <v>19</v>
      </c>
      <c r="D61" s="6">
        <v>293</v>
      </c>
      <c r="E61" s="15"/>
      <c r="F61" s="15"/>
      <c r="G61" s="15"/>
    </row>
    <row r="62" spans="2:7" s="1" customFormat="1" ht="24" customHeight="1" x14ac:dyDescent="0.25">
      <c r="B62" s="8" t="s">
        <v>23</v>
      </c>
      <c r="C62" s="2"/>
      <c r="D62" s="3">
        <f>+SUM(D63:D77)</f>
        <v>3049</v>
      </c>
      <c r="E62" s="13">
        <v>7852555000</v>
      </c>
      <c r="F62" s="13">
        <f t="shared" si="0"/>
        <v>1570520000</v>
      </c>
      <c r="G62" s="13">
        <v>500000</v>
      </c>
    </row>
    <row r="63" spans="2:7" x14ac:dyDescent="0.25">
      <c r="B63" s="5">
        <v>1</v>
      </c>
      <c r="C63" s="5" t="s">
        <v>3</v>
      </c>
      <c r="D63" s="6">
        <v>195.5</v>
      </c>
      <c r="E63" s="14"/>
      <c r="F63" s="14"/>
      <c r="G63" s="14"/>
    </row>
    <row r="64" spans="2:7" x14ac:dyDescent="0.25">
      <c r="B64" s="5">
        <v>2</v>
      </c>
      <c r="C64" s="5" t="s">
        <v>4</v>
      </c>
      <c r="D64" s="6">
        <v>200</v>
      </c>
      <c r="E64" s="14"/>
      <c r="F64" s="14"/>
      <c r="G64" s="14"/>
    </row>
    <row r="65" spans="2:7" x14ac:dyDescent="0.25">
      <c r="B65" s="5">
        <v>3</v>
      </c>
      <c r="C65" s="5" t="s">
        <v>5</v>
      </c>
      <c r="D65" s="6">
        <v>200</v>
      </c>
      <c r="E65" s="14"/>
      <c r="F65" s="14"/>
      <c r="G65" s="14"/>
    </row>
    <row r="66" spans="2:7" x14ac:dyDescent="0.25">
      <c r="B66" s="5">
        <v>4</v>
      </c>
      <c r="C66" s="5" t="s">
        <v>6</v>
      </c>
      <c r="D66" s="6">
        <v>200</v>
      </c>
      <c r="E66" s="14"/>
      <c r="F66" s="14"/>
      <c r="G66" s="14"/>
    </row>
    <row r="67" spans="2:7" x14ac:dyDescent="0.25">
      <c r="B67" s="5">
        <v>5</v>
      </c>
      <c r="C67" s="5" t="s">
        <v>7</v>
      </c>
      <c r="D67" s="6">
        <v>200</v>
      </c>
      <c r="E67" s="14"/>
      <c r="F67" s="14"/>
      <c r="G67" s="14"/>
    </row>
    <row r="68" spans="2:7" x14ac:dyDescent="0.25">
      <c r="B68" s="5">
        <v>6</v>
      </c>
      <c r="C68" s="5" t="s">
        <v>8</v>
      </c>
      <c r="D68" s="6">
        <v>200</v>
      </c>
      <c r="E68" s="14"/>
      <c r="F68" s="14"/>
      <c r="G68" s="14"/>
    </row>
    <row r="69" spans="2:7" x14ac:dyDescent="0.25">
      <c r="B69" s="5">
        <v>7</v>
      </c>
      <c r="C69" s="5" t="s">
        <v>9</v>
      </c>
      <c r="D69" s="6">
        <v>200</v>
      </c>
      <c r="E69" s="14"/>
      <c r="F69" s="14"/>
      <c r="G69" s="14"/>
    </row>
    <row r="70" spans="2:7" x14ac:dyDescent="0.25">
      <c r="B70" s="5">
        <v>8</v>
      </c>
      <c r="C70" s="5" t="s">
        <v>10</v>
      </c>
      <c r="D70" s="6">
        <v>221</v>
      </c>
      <c r="E70" s="14"/>
      <c r="F70" s="14"/>
      <c r="G70" s="14"/>
    </row>
    <row r="71" spans="2:7" x14ac:dyDescent="0.25">
      <c r="B71" s="5">
        <v>9</v>
      </c>
      <c r="C71" s="5" t="s">
        <v>11</v>
      </c>
      <c r="D71" s="6">
        <v>195.5</v>
      </c>
      <c r="E71" s="14"/>
      <c r="F71" s="14"/>
      <c r="G71" s="14"/>
    </row>
    <row r="72" spans="2:7" x14ac:dyDescent="0.25">
      <c r="B72" s="5">
        <v>10</v>
      </c>
      <c r="C72" s="5" t="s">
        <v>12</v>
      </c>
      <c r="D72" s="6">
        <v>200</v>
      </c>
      <c r="E72" s="14"/>
      <c r="F72" s="14"/>
      <c r="G72" s="14"/>
    </row>
    <row r="73" spans="2:7" x14ac:dyDescent="0.25">
      <c r="B73" s="5">
        <v>11</v>
      </c>
      <c r="C73" s="5" t="s">
        <v>13</v>
      </c>
      <c r="D73" s="6">
        <v>200</v>
      </c>
      <c r="E73" s="14"/>
      <c r="F73" s="14"/>
      <c r="G73" s="14"/>
    </row>
    <row r="74" spans="2:7" x14ac:dyDescent="0.25">
      <c r="B74" s="5">
        <v>12</v>
      </c>
      <c r="C74" s="5" t="s">
        <v>14</v>
      </c>
      <c r="D74" s="6">
        <v>200</v>
      </c>
      <c r="E74" s="14"/>
      <c r="F74" s="14"/>
      <c r="G74" s="14"/>
    </row>
    <row r="75" spans="2:7" x14ac:dyDescent="0.25">
      <c r="B75" s="5">
        <v>13</v>
      </c>
      <c r="C75" s="5" t="s">
        <v>15</v>
      </c>
      <c r="D75" s="6">
        <v>200</v>
      </c>
      <c r="E75" s="14"/>
      <c r="F75" s="14"/>
      <c r="G75" s="14"/>
    </row>
    <row r="76" spans="2:7" x14ac:dyDescent="0.25">
      <c r="B76" s="5">
        <v>14</v>
      </c>
      <c r="C76" s="5" t="s">
        <v>16</v>
      </c>
      <c r="D76" s="6">
        <v>200</v>
      </c>
      <c r="E76" s="14"/>
      <c r="F76" s="14"/>
      <c r="G76" s="14"/>
    </row>
    <row r="77" spans="2:7" x14ac:dyDescent="0.25">
      <c r="B77" s="5">
        <v>15</v>
      </c>
      <c r="C77" s="5" t="s">
        <v>17</v>
      </c>
      <c r="D77" s="6">
        <v>237</v>
      </c>
      <c r="E77" s="15"/>
      <c r="F77" s="15"/>
      <c r="G77" s="15"/>
    </row>
    <row r="78" spans="2:7" ht="38.25" customHeight="1" x14ac:dyDescent="0.25">
      <c r="B78" s="16" t="s">
        <v>24</v>
      </c>
      <c r="C78" s="16"/>
      <c r="D78" s="3">
        <f>+D6+D25+D44+D62</f>
        <v>13869</v>
      </c>
      <c r="E78" s="2">
        <f t="shared" ref="E78:G78" si="1">+E6+E25+E44+E62</f>
        <v>35706592000</v>
      </c>
      <c r="F78" s="2">
        <f t="shared" si="1"/>
        <v>7141340000</v>
      </c>
      <c r="G78" s="2">
        <f t="shared" si="1"/>
        <v>2000000</v>
      </c>
    </row>
  </sheetData>
  <mergeCells count="15">
    <mergeCell ref="B2:G2"/>
    <mergeCell ref="B3:G3"/>
    <mergeCell ref="E6:E24"/>
    <mergeCell ref="B78:C78"/>
    <mergeCell ref="F6:F24"/>
    <mergeCell ref="G6:G24"/>
    <mergeCell ref="E25:E43"/>
    <mergeCell ref="F25:F43"/>
    <mergeCell ref="G25:G43"/>
    <mergeCell ref="E44:E61"/>
    <mergeCell ref="F44:F61"/>
    <mergeCell ref="G44:G61"/>
    <mergeCell ref="E62:E77"/>
    <mergeCell ref="F62:F77"/>
    <mergeCell ref="G62:G77"/>
  </mergeCells>
  <pageMargins left="0.45" right="0.5" top="0.75" bottom="0.75" header="0.3" footer="0.3"/>
  <pageSetup paperSize="9" orientation="portrait" r:id="rId1"/>
  <headerFooter>
    <oddFooter>&amp;C&amp;"Times New Roman,Regular"11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HIEN</cp:lastModifiedBy>
  <cp:lastPrinted>2019-11-26T03:34:52Z</cp:lastPrinted>
  <dcterms:created xsi:type="dcterms:W3CDTF">2019-11-26T01:39:59Z</dcterms:created>
  <dcterms:modified xsi:type="dcterms:W3CDTF">2019-11-26T03:34:59Z</dcterms:modified>
</cp:coreProperties>
</file>