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Sheet1!$A$6:$H$32</definedName>
  </definedNames>
  <calcPr calcId="124519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H44"/>
  <c r="H42"/>
  <c r="G42"/>
  <c r="E32"/>
  <c r="G32" s="1"/>
  <c r="D32"/>
</calcChain>
</file>

<file path=xl/sharedStrings.xml><?xml version="1.0" encoding="utf-8"?>
<sst xmlns="http://schemas.openxmlformats.org/spreadsheetml/2006/main" count="89" uniqueCount="65">
  <si>
    <t>STT</t>
  </si>
  <si>
    <t>Ký hiệu (theo BĐQH)</t>
  </si>
  <si>
    <t>Số thửa (theo BĐ trích đo)</t>
  </si>
  <si>
    <t>Diện tích (m2)</t>
  </si>
  <si>
    <t>Ghi chú</t>
  </si>
  <si>
    <t>KV3, VT4</t>
  </si>
  <si>
    <t>A3-79-3</t>
  </si>
  <si>
    <t>ONT-23</t>
  </si>
  <si>
    <t>A3-79-4</t>
  </si>
  <si>
    <t>ONT-24</t>
  </si>
  <si>
    <t>A3-79-5</t>
  </si>
  <si>
    <t>ONT-25</t>
  </si>
  <si>
    <t>A3-79-6</t>
  </si>
  <si>
    <t>ONT-26</t>
  </si>
  <si>
    <t>A3-79-7</t>
  </si>
  <si>
    <t>ONT-27</t>
  </si>
  <si>
    <t>A3-79-8</t>
  </si>
  <si>
    <t>ONT-28</t>
  </si>
  <si>
    <t>A3-79-9</t>
  </si>
  <si>
    <t>ONT-29</t>
  </si>
  <si>
    <t>A3-79-10</t>
  </si>
  <si>
    <t>ONT-30</t>
  </si>
  <si>
    <t>A3-79-11</t>
  </si>
  <si>
    <t>ONT-31</t>
  </si>
  <si>
    <t>A3-79-12</t>
  </si>
  <si>
    <t>ONT-32</t>
  </si>
  <si>
    <t>A3-79-13</t>
  </si>
  <si>
    <t>ONT-33</t>
  </si>
  <si>
    <t>A3-82-1</t>
  </si>
  <si>
    <t>ONT-38</t>
  </si>
  <si>
    <t>A3-82-2</t>
  </si>
  <si>
    <t>ONT-39</t>
  </si>
  <si>
    <t>A3-82-3</t>
  </si>
  <si>
    <t>ONT-40</t>
  </si>
  <si>
    <t>A3-82-4</t>
  </si>
  <si>
    <t>ONT-43</t>
  </si>
  <si>
    <t>A3-82-5</t>
  </si>
  <si>
    <t>ONT-44</t>
  </si>
  <si>
    <t>A3-82-6</t>
  </si>
  <si>
    <t>ONT-45</t>
  </si>
  <si>
    <t>A3-82-7</t>
  </si>
  <si>
    <t>ONT-46</t>
  </si>
  <si>
    <t>A3-82-8</t>
  </si>
  <si>
    <t>ONT-47</t>
  </si>
  <si>
    <t>A3-82-9</t>
  </si>
  <si>
    <t>ONT-48</t>
  </si>
  <si>
    <t>A3-82-10</t>
  </si>
  <si>
    <t>ONT-49</t>
  </si>
  <si>
    <t>A3-82-11</t>
  </si>
  <si>
    <t>ONT-50</t>
  </si>
  <si>
    <t>A3-82-12</t>
  </si>
  <si>
    <t>ONT-51</t>
  </si>
  <si>
    <t>A3-82-13</t>
  </si>
  <si>
    <t>ONT-52</t>
  </si>
  <si>
    <t>A3-83-2</t>
  </si>
  <si>
    <t>ONT-54</t>
  </si>
  <si>
    <t xml:space="preserve">Tổng cộng </t>
  </si>
  <si>
    <t>Thành tiền (đồng)</t>
  </si>
  <si>
    <t>SỞ TƯ PHÁP TỈNH BÌNH PHƯỚC</t>
  </si>
  <si>
    <t>TRUNG TÂM DV ĐGTS</t>
  </si>
  <si>
    <t>CỘNG HÒA XÃ HỘI CHỦ NGHĨA VIỆT NAM</t>
  </si>
  <si>
    <t>Độc lập - Tự do - Hạnh phúc</t>
  </si>
  <si>
    <t>Tiền cọc</t>
  </si>
  <si>
    <t>BẢNG DANH SÁCH CHI TIẾT 25 LÔ ĐẤT ĐẤU GIÁ THUỘC KHU TTHC HUYỆN PHÚ RIỀNG GIAI ĐOẠN 3 (CỤM: A3-77 ĐẾN A3-83)</t>
  </si>
  <si>
    <t>(Tổ chức lần 4 vào ngày       /     /2020)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</si>
</sst>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163"/>
      <scheme val="minor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200025</xdr:rowOff>
    </xdr:from>
    <xdr:to>
      <xdr:col>2</xdr:col>
      <xdr:colOff>190500</xdr:colOff>
      <xdr:row>1</xdr:row>
      <xdr:rowOff>201613</xdr:rowOff>
    </xdr:to>
    <xdr:cxnSp macro="">
      <xdr:nvCxnSpPr>
        <xdr:cNvPr id="3" name="Straight Connector 2"/>
        <xdr:cNvCxnSpPr/>
      </xdr:nvCxnSpPr>
      <xdr:spPr>
        <a:xfrm>
          <a:off x="819150" y="409575"/>
          <a:ext cx="10572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923925</xdr:colOff>
      <xdr:row>2</xdr:row>
      <xdr:rowOff>9525</xdr:rowOff>
    </xdr:from>
    <xdr:to>
      <xdr:col>5</xdr:col>
      <xdr:colOff>523875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3686175" y="428625"/>
          <a:ext cx="1943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topLeftCell="A4" workbookViewId="0">
      <selection activeCell="C39" sqref="C39"/>
    </sheetView>
  </sheetViews>
  <sheetFormatPr defaultColWidth="21.140625" defaultRowHeight="15"/>
  <cols>
    <col min="1" max="1" width="7.140625" style="1" customWidth="1"/>
    <col min="2" max="2" width="16" style="1" customWidth="1"/>
    <col min="3" max="3" width="15.140625" style="1" customWidth="1"/>
    <col min="4" max="4" width="11.7109375" style="1" bestFit="1" customWidth="1"/>
    <col min="5" max="5" width="19.42578125" style="1" bestFit="1" customWidth="1"/>
    <col min="6" max="6" width="19.5703125" style="1" customWidth="1"/>
    <col min="7" max="7" width="26" style="1" customWidth="1"/>
    <col min="8" max="8" width="29.7109375" style="1" customWidth="1"/>
    <col min="9" max="16384" width="21.140625" style="1"/>
  </cols>
  <sheetData>
    <row r="1" spans="1:7" ht="16.5">
      <c r="A1" s="15" t="s">
        <v>58</v>
      </c>
      <c r="B1" s="15"/>
      <c r="C1" s="15"/>
      <c r="D1" s="12" t="s">
        <v>60</v>
      </c>
      <c r="E1" s="12"/>
      <c r="F1" s="12"/>
    </row>
    <row r="2" spans="1:7" ht="16.5">
      <c r="A2" s="12" t="s">
        <v>59</v>
      </c>
      <c r="B2" s="12"/>
      <c r="C2" s="12"/>
      <c r="D2" s="12" t="s">
        <v>61</v>
      </c>
      <c r="E2" s="12"/>
      <c r="F2" s="12"/>
    </row>
    <row r="3" spans="1:7" ht="16.5">
      <c r="A3" s="8"/>
      <c r="B3" s="8"/>
      <c r="C3" s="8"/>
      <c r="D3" s="8"/>
      <c r="E3" s="8"/>
      <c r="F3" s="8"/>
    </row>
    <row r="4" spans="1:7" ht="48" customHeight="1">
      <c r="A4" s="13" t="s">
        <v>63</v>
      </c>
      <c r="B4" s="13"/>
      <c r="C4" s="13"/>
      <c r="D4" s="13"/>
      <c r="E4" s="13"/>
      <c r="F4" s="13"/>
    </row>
    <row r="5" spans="1:7" ht="16.5">
      <c r="B5" s="16" t="s">
        <v>64</v>
      </c>
      <c r="C5" s="16"/>
      <c r="D5" s="16"/>
      <c r="E5" s="16"/>
      <c r="F5" s="16"/>
    </row>
    <row r="6" spans="1:7" s="7" customFormat="1" ht="56.25">
      <c r="A6" s="5" t="s">
        <v>0</v>
      </c>
      <c r="B6" s="5" t="s">
        <v>1</v>
      </c>
      <c r="C6" s="5" t="s">
        <v>2</v>
      </c>
      <c r="D6" s="5" t="s">
        <v>3</v>
      </c>
      <c r="E6" s="6" t="s">
        <v>57</v>
      </c>
      <c r="F6" s="5" t="s">
        <v>4</v>
      </c>
      <c r="G6" s="5" t="s">
        <v>62</v>
      </c>
    </row>
    <row r="7" spans="1:7" ht="18.75">
      <c r="A7" s="2">
        <v>1</v>
      </c>
      <c r="B7" s="2" t="s">
        <v>6</v>
      </c>
      <c r="C7" s="2" t="s">
        <v>7</v>
      </c>
      <c r="D7" s="2">
        <v>252.5</v>
      </c>
      <c r="E7" s="3">
        <v>859257500</v>
      </c>
      <c r="F7" s="2" t="s">
        <v>5</v>
      </c>
      <c r="G7" s="3">
        <f t="shared" ref="G7:G32" si="0">E7*15%</f>
        <v>128888625</v>
      </c>
    </row>
    <row r="8" spans="1:7" ht="18.75">
      <c r="A8" s="2">
        <v>2</v>
      </c>
      <c r="B8" s="2" t="s">
        <v>8</v>
      </c>
      <c r="C8" s="2" t="s">
        <v>9</v>
      </c>
      <c r="D8" s="2">
        <v>252.5</v>
      </c>
      <c r="E8" s="3">
        <v>859257500</v>
      </c>
      <c r="F8" s="2" t="s">
        <v>5</v>
      </c>
      <c r="G8" s="3">
        <f t="shared" si="0"/>
        <v>128888625</v>
      </c>
    </row>
    <row r="9" spans="1:7" ht="18.75">
      <c r="A9" s="2">
        <v>3</v>
      </c>
      <c r="B9" s="2" t="s">
        <v>10</v>
      </c>
      <c r="C9" s="2" t="s">
        <v>11</v>
      </c>
      <c r="D9" s="2">
        <v>252.5</v>
      </c>
      <c r="E9" s="3">
        <v>859257500</v>
      </c>
      <c r="F9" s="2" t="s">
        <v>5</v>
      </c>
      <c r="G9" s="3">
        <f t="shared" si="0"/>
        <v>128888625</v>
      </c>
    </row>
    <row r="10" spans="1:7" ht="18.75">
      <c r="A10" s="2">
        <v>4</v>
      </c>
      <c r="B10" s="2" t="s">
        <v>12</v>
      </c>
      <c r="C10" s="2" t="s">
        <v>13</v>
      </c>
      <c r="D10" s="2">
        <v>252.5</v>
      </c>
      <c r="E10" s="3">
        <v>859257500</v>
      </c>
      <c r="F10" s="2" t="s">
        <v>5</v>
      </c>
      <c r="G10" s="3">
        <f t="shared" si="0"/>
        <v>128888625</v>
      </c>
    </row>
    <row r="11" spans="1:7" ht="18.75">
      <c r="A11" s="2">
        <v>5</v>
      </c>
      <c r="B11" s="2" t="s">
        <v>14</v>
      </c>
      <c r="C11" s="2" t="s">
        <v>15</v>
      </c>
      <c r="D11" s="2">
        <v>252.5</v>
      </c>
      <c r="E11" s="3">
        <v>859257500</v>
      </c>
      <c r="F11" s="2" t="s">
        <v>5</v>
      </c>
      <c r="G11" s="3">
        <f t="shared" si="0"/>
        <v>128888625</v>
      </c>
    </row>
    <row r="12" spans="1:7" ht="18.75">
      <c r="A12" s="2">
        <v>6</v>
      </c>
      <c r="B12" s="2" t="s">
        <v>16</v>
      </c>
      <c r="C12" s="2" t="s">
        <v>17</v>
      </c>
      <c r="D12" s="2">
        <v>252.5</v>
      </c>
      <c r="E12" s="3">
        <v>859257500</v>
      </c>
      <c r="F12" s="2" t="s">
        <v>5</v>
      </c>
      <c r="G12" s="3">
        <f t="shared" si="0"/>
        <v>128888625</v>
      </c>
    </row>
    <row r="13" spans="1:7" ht="18.75">
      <c r="A13" s="2">
        <v>7</v>
      </c>
      <c r="B13" s="2" t="s">
        <v>18</v>
      </c>
      <c r="C13" s="2" t="s">
        <v>19</v>
      </c>
      <c r="D13" s="2">
        <v>252.5</v>
      </c>
      <c r="E13" s="3">
        <v>859257500</v>
      </c>
      <c r="F13" s="2" t="s">
        <v>5</v>
      </c>
      <c r="G13" s="3">
        <f t="shared" si="0"/>
        <v>128888625</v>
      </c>
    </row>
    <row r="14" spans="1:7" ht="18.75">
      <c r="A14" s="2">
        <v>8</v>
      </c>
      <c r="B14" s="2" t="s">
        <v>20</v>
      </c>
      <c r="C14" s="2" t="s">
        <v>21</v>
      </c>
      <c r="D14" s="2">
        <v>252.5</v>
      </c>
      <c r="E14" s="3">
        <v>859257500</v>
      </c>
      <c r="F14" s="2" t="s">
        <v>5</v>
      </c>
      <c r="G14" s="3">
        <f t="shared" si="0"/>
        <v>128888625</v>
      </c>
    </row>
    <row r="15" spans="1:7" ht="18.75">
      <c r="A15" s="2">
        <v>9</v>
      </c>
      <c r="B15" s="2" t="s">
        <v>22</v>
      </c>
      <c r="C15" s="2" t="s">
        <v>23</v>
      </c>
      <c r="D15" s="2">
        <v>252.5</v>
      </c>
      <c r="E15" s="3">
        <v>859257500</v>
      </c>
      <c r="F15" s="2" t="s">
        <v>5</v>
      </c>
      <c r="G15" s="3">
        <f t="shared" si="0"/>
        <v>128888625</v>
      </c>
    </row>
    <row r="16" spans="1:7" ht="18.75">
      <c r="A16" s="2">
        <v>10</v>
      </c>
      <c r="B16" s="2" t="s">
        <v>24</v>
      </c>
      <c r="C16" s="2" t="s">
        <v>25</v>
      </c>
      <c r="D16" s="2">
        <v>252.5</v>
      </c>
      <c r="E16" s="3">
        <v>859257500</v>
      </c>
      <c r="F16" s="2" t="s">
        <v>5</v>
      </c>
      <c r="G16" s="3">
        <f t="shared" si="0"/>
        <v>128888625</v>
      </c>
    </row>
    <row r="17" spans="1:7" ht="18.75">
      <c r="A17" s="2">
        <v>11</v>
      </c>
      <c r="B17" s="2" t="s">
        <v>26</v>
      </c>
      <c r="C17" s="2" t="s">
        <v>27</v>
      </c>
      <c r="D17" s="2">
        <v>252.5</v>
      </c>
      <c r="E17" s="3">
        <v>859257500</v>
      </c>
      <c r="F17" s="2" t="s">
        <v>5</v>
      </c>
      <c r="G17" s="3">
        <f t="shared" si="0"/>
        <v>128888625</v>
      </c>
    </row>
    <row r="18" spans="1:7" ht="18.75">
      <c r="A18" s="2">
        <v>12</v>
      </c>
      <c r="B18" s="2" t="s">
        <v>28</v>
      </c>
      <c r="C18" s="2" t="s">
        <v>29</v>
      </c>
      <c r="D18" s="2">
        <v>250</v>
      </c>
      <c r="E18" s="3">
        <v>850750000</v>
      </c>
      <c r="F18" s="2" t="s">
        <v>5</v>
      </c>
      <c r="G18" s="3">
        <f t="shared" si="0"/>
        <v>127612500</v>
      </c>
    </row>
    <row r="19" spans="1:7" ht="18.75">
      <c r="A19" s="2">
        <v>13</v>
      </c>
      <c r="B19" s="2" t="s">
        <v>30</v>
      </c>
      <c r="C19" s="2" t="s">
        <v>31</v>
      </c>
      <c r="D19" s="2">
        <v>250</v>
      </c>
      <c r="E19" s="3">
        <v>850750000</v>
      </c>
      <c r="F19" s="2" t="s">
        <v>5</v>
      </c>
      <c r="G19" s="3">
        <f t="shared" si="0"/>
        <v>127612500</v>
      </c>
    </row>
    <row r="20" spans="1:7" ht="18.75">
      <c r="A20" s="2">
        <v>14</v>
      </c>
      <c r="B20" s="2" t="s">
        <v>32</v>
      </c>
      <c r="C20" s="2" t="s">
        <v>33</v>
      </c>
      <c r="D20" s="2">
        <v>250</v>
      </c>
      <c r="E20" s="3">
        <v>850750000</v>
      </c>
      <c r="F20" s="2" t="s">
        <v>5</v>
      </c>
      <c r="G20" s="3">
        <f t="shared" si="0"/>
        <v>127612500</v>
      </c>
    </row>
    <row r="21" spans="1:7" ht="18.75">
      <c r="A21" s="2">
        <v>15</v>
      </c>
      <c r="B21" s="2" t="s">
        <v>34</v>
      </c>
      <c r="C21" s="2" t="s">
        <v>35</v>
      </c>
      <c r="D21" s="2">
        <v>250</v>
      </c>
      <c r="E21" s="3">
        <v>850750000</v>
      </c>
      <c r="F21" s="2" t="s">
        <v>5</v>
      </c>
      <c r="G21" s="3">
        <f t="shared" si="0"/>
        <v>127612500</v>
      </c>
    </row>
    <row r="22" spans="1:7" ht="18.75">
      <c r="A22" s="2">
        <v>16</v>
      </c>
      <c r="B22" s="2" t="s">
        <v>36</v>
      </c>
      <c r="C22" s="2" t="s">
        <v>37</v>
      </c>
      <c r="D22" s="2">
        <v>250</v>
      </c>
      <c r="E22" s="3">
        <v>850750000</v>
      </c>
      <c r="F22" s="2" t="s">
        <v>5</v>
      </c>
      <c r="G22" s="3">
        <f t="shared" si="0"/>
        <v>127612500</v>
      </c>
    </row>
    <row r="23" spans="1:7" ht="18.75">
      <c r="A23" s="2">
        <v>17</v>
      </c>
      <c r="B23" s="2" t="s">
        <v>38</v>
      </c>
      <c r="C23" s="2" t="s">
        <v>39</v>
      </c>
      <c r="D23" s="2">
        <v>250</v>
      </c>
      <c r="E23" s="3">
        <v>850750000</v>
      </c>
      <c r="F23" s="2" t="s">
        <v>5</v>
      </c>
      <c r="G23" s="3">
        <f t="shared" si="0"/>
        <v>127612500</v>
      </c>
    </row>
    <row r="24" spans="1:7" ht="18.75">
      <c r="A24" s="2">
        <v>18</v>
      </c>
      <c r="B24" s="2" t="s">
        <v>40</v>
      </c>
      <c r="C24" s="2" t="s">
        <v>41</v>
      </c>
      <c r="D24" s="2">
        <v>250</v>
      </c>
      <c r="E24" s="3">
        <v>850750000</v>
      </c>
      <c r="F24" s="2" t="s">
        <v>5</v>
      </c>
      <c r="G24" s="3">
        <f t="shared" si="0"/>
        <v>127612500</v>
      </c>
    </row>
    <row r="25" spans="1:7" ht="18.75">
      <c r="A25" s="2">
        <v>19</v>
      </c>
      <c r="B25" s="2" t="s">
        <v>42</v>
      </c>
      <c r="C25" s="2" t="s">
        <v>43</v>
      </c>
      <c r="D25" s="2">
        <v>250</v>
      </c>
      <c r="E25" s="3">
        <v>850750000</v>
      </c>
      <c r="F25" s="2" t="s">
        <v>5</v>
      </c>
      <c r="G25" s="3">
        <f t="shared" si="0"/>
        <v>127612500</v>
      </c>
    </row>
    <row r="26" spans="1:7" ht="18.75">
      <c r="A26" s="2">
        <v>20</v>
      </c>
      <c r="B26" s="2" t="s">
        <v>44</v>
      </c>
      <c r="C26" s="2" t="s">
        <v>45</v>
      </c>
      <c r="D26" s="2">
        <v>250</v>
      </c>
      <c r="E26" s="3">
        <v>850750000</v>
      </c>
      <c r="F26" s="2" t="s">
        <v>5</v>
      </c>
      <c r="G26" s="3">
        <f t="shared" si="0"/>
        <v>127612500</v>
      </c>
    </row>
    <row r="27" spans="1:7" ht="18.75">
      <c r="A27" s="2">
        <v>21</v>
      </c>
      <c r="B27" s="2" t="s">
        <v>46</v>
      </c>
      <c r="C27" s="2" t="s">
        <v>47</v>
      </c>
      <c r="D27" s="2">
        <v>250</v>
      </c>
      <c r="E27" s="3">
        <v>850750000</v>
      </c>
      <c r="F27" s="2" t="s">
        <v>5</v>
      </c>
      <c r="G27" s="3">
        <f t="shared" si="0"/>
        <v>127612500</v>
      </c>
    </row>
    <row r="28" spans="1:7" ht="18.75">
      <c r="A28" s="2">
        <v>22</v>
      </c>
      <c r="B28" s="2" t="s">
        <v>48</v>
      </c>
      <c r="C28" s="2" t="s">
        <v>49</v>
      </c>
      <c r="D28" s="2">
        <v>250</v>
      </c>
      <c r="E28" s="3">
        <v>850750000</v>
      </c>
      <c r="F28" s="2" t="s">
        <v>5</v>
      </c>
      <c r="G28" s="3">
        <f t="shared" si="0"/>
        <v>127612500</v>
      </c>
    </row>
    <row r="29" spans="1:7" ht="18.75">
      <c r="A29" s="2">
        <v>23</v>
      </c>
      <c r="B29" s="2" t="s">
        <v>50</v>
      </c>
      <c r="C29" s="2" t="s">
        <v>51</v>
      </c>
      <c r="D29" s="2">
        <v>250</v>
      </c>
      <c r="E29" s="3">
        <v>850750000</v>
      </c>
      <c r="F29" s="2" t="s">
        <v>5</v>
      </c>
      <c r="G29" s="3">
        <f t="shared" si="0"/>
        <v>127612500</v>
      </c>
    </row>
    <row r="30" spans="1:7" ht="18.75">
      <c r="A30" s="2">
        <v>24</v>
      </c>
      <c r="B30" s="2" t="s">
        <v>52</v>
      </c>
      <c r="C30" s="2" t="s">
        <v>53</v>
      </c>
      <c r="D30" s="2">
        <v>250</v>
      </c>
      <c r="E30" s="3">
        <v>850750000</v>
      </c>
      <c r="F30" s="2" t="s">
        <v>5</v>
      </c>
      <c r="G30" s="3">
        <f t="shared" si="0"/>
        <v>127612500</v>
      </c>
    </row>
    <row r="31" spans="1:7" ht="18.75">
      <c r="A31" s="2">
        <v>25</v>
      </c>
      <c r="B31" s="2" t="s">
        <v>54</v>
      </c>
      <c r="C31" s="2" t="s">
        <v>55</v>
      </c>
      <c r="D31" s="2">
        <v>264.39999999999998</v>
      </c>
      <c r="E31" s="3">
        <v>899753200</v>
      </c>
      <c r="F31" s="2" t="s">
        <v>5</v>
      </c>
      <c r="G31" s="3">
        <f t="shared" si="0"/>
        <v>134962980</v>
      </c>
    </row>
    <row r="32" spans="1:7" ht="18.75">
      <c r="A32" s="14" t="s">
        <v>56</v>
      </c>
      <c r="B32" s="14"/>
      <c r="C32" s="4"/>
      <c r="D32" s="4">
        <f>SUM(D7:D31)</f>
        <v>6291.9</v>
      </c>
      <c r="E32" s="9">
        <f>SUM(E7:E31)</f>
        <v>21411335700</v>
      </c>
      <c r="F32" s="2"/>
      <c r="G32" s="3">
        <f t="shared" si="0"/>
        <v>3211700355</v>
      </c>
    </row>
    <row r="39" spans="7:8" ht="18.75">
      <c r="G39" s="10"/>
      <c r="H39" s="3"/>
    </row>
    <row r="40" spans="7:8" ht="18.75">
      <c r="G40" s="11">
        <v>13022.2</v>
      </c>
      <c r="H40" s="3">
        <v>45260520800</v>
      </c>
    </row>
    <row r="41" spans="7:8" ht="18.75">
      <c r="G41" s="10">
        <v>3869.3</v>
      </c>
      <c r="H41" s="3">
        <v>13637309100</v>
      </c>
    </row>
    <row r="42" spans="7:8" ht="18.75">
      <c r="G42" s="10">
        <f>G40-G41</f>
        <v>9152.9000000000015</v>
      </c>
      <c r="H42" s="3">
        <f>H40-H41</f>
        <v>31623211700</v>
      </c>
    </row>
    <row r="43" spans="7:8" ht="18.75">
      <c r="G43" s="10"/>
      <c r="H43" s="3"/>
    </row>
    <row r="44" spans="7:8" ht="18.75">
      <c r="G44" s="10"/>
      <c r="H44" s="3">
        <f>H41*15%</f>
        <v>2045596365</v>
      </c>
    </row>
    <row r="45" spans="7:8" ht="18.75">
      <c r="G45" s="10"/>
      <c r="H45" s="3"/>
    </row>
    <row r="46" spans="7:8" ht="18.75">
      <c r="G46" s="10"/>
      <c r="H46" s="3"/>
    </row>
  </sheetData>
  <autoFilter ref="A6:H32"/>
  <mergeCells count="7">
    <mergeCell ref="D1:F1"/>
    <mergeCell ref="D2:F2"/>
    <mergeCell ref="A4:F4"/>
    <mergeCell ref="A32:B32"/>
    <mergeCell ref="A1:C1"/>
    <mergeCell ref="A2:C2"/>
    <mergeCell ref="B5:F5"/>
  </mergeCells>
  <pageMargins left="3.937007874015748E-2" right="7.874015748031496E-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D_D</dc:creator>
  <cp:lastModifiedBy>D_D</cp:lastModifiedBy>
  <cp:lastPrinted>2020-08-31T03:08:31Z</cp:lastPrinted>
  <dcterms:created xsi:type="dcterms:W3CDTF">2020-02-12T14:09:12Z</dcterms:created>
  <dcterms:modified xsi:type="dcterms:W3CDTF">2020-08-31T03:08:38Z</dcterms:modified>
</cp:coreProperties>
</file>