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30" windowWidth="14355" windowHeight="2640"/>
  </bookViews>
  <sheets>
    <sheet name="TTHC Hớn Quản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F5" i="2"/>
  <c r="F6"/>
  <c r="F7"/>
  <c r="F8"/>
  <c r="F9"/>
  <c r="F10"/>
  <c r="F11"/>
  <c r="F12"/>
  <c r="F13"/>
  <c r="F14"/>
  <c r="F4"/>
  <c r="G15" l="1"/>
  <c r="F15"/>
  <c r="E15"/>
  <c r="D15"/>
</calcChain>
</file>

<file path=xl/sharedStrings.xml><?xml version="1.0" encoding="utf-8"?>
<sst xmlns="http://schemas.openxmlformats.org/spreadsheetml/2006/main" count="31" uniqueCount="31">
  <si>
    <t>Tên lô</t>
  </si>
  <si>
    <t>Tổng cộng:</t>
  </si>
  <si>
    <t>STT</t>
  </si>
  <si>
    <t>Diện tích
(m2)</t>
  </si>
  <si>
    <t>Giá khởi điểm
(đồng)</t>
  </si>
  <si>
    <t>Tiền đặt trước
(đồng)</t>
  </si>
  <si>
    <t>Tiền hồ sơ
(đồng)</t>
  </si>
  <si>
    <t>M27</t>
  </si>
  <si>
    <t>N22</t>
  </si>
  <si>
    <t>N25</t>
  </si>
  <si>
    <t>Lốc số</t>
  </si>
  <si>
    <t>Lốc số 2</t>
  </si>
  <si>
    <t>Lốc số 1</t>
  </si>
  <si>
    <t>Lốc số 3</t>
  </si>
  <si>
    <t>Lốc số 4</t>
  </si>
  <si>
    <t>Lốc số 5</t>
  </si>
  <si>
    <t>Lốc số 6</t>
  </si>
  <si>
    <t>Lốc số 7</t>
  </si>
  <si>
    <t>Lốc số 8</t>
  </si>
  <si>
    <t>Lốc số 9</t>
  </si>
  <si>
    <t>Lốc số 10</t>
  </si>
  <si>
    <t>M10+M11+M12</t>
  </si>
  <si>
    <t>M13+M14</t>
  </si>
  <si>
    <t>M16+M17</t>
  </si>
  <si>
    <t>M18+M19</t>
  </si>
  <si>
    <t>M21+M22</t>
  </si>
  <si>
    <t>M24+M25</t>
  </si>
  <si>
    <t>M29+M30</t>
  </si>
  <si>
    <t>N19+N20</t>
  </si>
  <si>
    <t>Lốc số 11</t>
  </si>
  <si>
    <r>
      <t xml:space="preserve">BẢNG KÊ CÁC LÔ ĐẤT ĐẤU GIÁ
</t>
    </r>
    <r>
      <rPr>
        <i/>
        <sz val="16"/>
        <color theme="1"/>
        <rFont val="Times New Roman"/>
        <family val="1"/>
      </rPr>
      <t>(Kèm theo Thông báo số …….../TB-ĐGTS ngày 26/3/2019 của Trung tâm DVĐGTS tỉnh Bình Phước)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</si>
</sst>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i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3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3" fontId="5" fillId="0" borderId="1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4"/>
  <sheetViews>
    <sheetView tabSelected="1" view="pageBreakPreview" zoomScaleSheetLayoutView="100" workbookViewId="0">
      <selection activeCell="G8" sqref="G8"/>
    </sheetView>
  </sheetViews>
  <sheetFormatPr defaultRowHeight="16.5"/>
  <cols>
    <col min="1" max="1" width="9.140625" style="1"/>
    <col min="2" max="2" width="14.140625" style="3" customWidth="1"/>
    <col min="3" max="3" width="21" style="3" customWidth="1"/>
    <col min="4" max="4" width="17.28515625" style="3" customWidth="1"/>
    <col min="5" max="5" width="22.42578125" style="2" bestFit="1" customWidth="1"/>
    <col min="6" max="7" width="22.42578125" style="2" customWidth="1"/>
    <col min="8" max="16384" width="9.140625" style="3"/>
  </cols>
  <sheetData>
    <row r="2" spans="1:7" ht="64.5" customHeight="1">
      <c r="A2" s="18" t="s">
        <v>30</v>
      </c>
      <c r="B2" s="19"/>
      <c r="C2" s="19"/>
      <c r="D2" s="19"/>
      <c r="E2" s="19"/>
      <c r="F2" s="19"/>
      <c r="G2" s="19"/>
    </row>
    <row r="3" spans="1:7" s="4" customFormat="1" ht="37.5">
      <c r="A3" s="5" t="s">
        <v>2</v>
      </c>
      <c r="B3" s="10" t="s">
        <v>10</v>
      </c>
      <c r="C3" s="5" t="s">
        <v>0</v>
      </c>
      <c r="D3" s="11" t="s">
        <v>3</v>
      </c>
      <c r="E3" s="6" t="s">
        <v>4</v>
      </c>
      <c r="F3" s="6" t="s">
        <v>5</v>
      </c>
      <c r="G3" s="6" t="s">
        <v>6</v>
      </c>
    </row>
    <row r="4" spans="1:7" ht="28.5" customHeight="1">
      <c r="A4" s="7">
        <v>1</v>
      </c>
      <c r="B4" s="12" t="s">
        <v>12</v>
      </c>
      <c r="C4" s="12" t="s">
        <v>21</v>
      </c>
      <c r="D4" s="13">
        <v>639</v>
      </c>
      <c r="E4" s="8">
        <v>1642108590</v>
      </c>
      <c r="F4" s="8">
        <f>ROUNDUP(E4*20%,-4)</f>
        <v>328430000</v>
      </c>
      <c r="G4" s="8">
        <v>500000</v>
      </c>
    </row>
    <row r="5" spans="1:7" ht="28.5" customHeight="1">
      <c r="A5" s="7">
        <v>2</v>
      </c>
      <c r="B5" s="12" t="s">
        <v>11</v>
      </c>
      <c r="C5" s="12" t="s">
        <v>22</v>
      </c>
      <c r="D5" s="13">
        <v>426</v>
      </c>
      <c r="E5" s="8">
        <v>1094739060</v>
      </c>
      <c r="F5" s="8">
        <f t="shared" ref="F5:F14" si="0">ROUNDUP(E5*20%,-4)</f>
        <v>218950000</v>
      </c>
      <c r="G5" s="8">
        <v>500000</v>
      </c>
    </row>
    <row r="6" spans="1:7" ht="28.5" customHeight="1">
      <c r="A6" s="7">
        <v>3</v>
      </c>
      <c r="B6" s="12" t="s">
        <v>13</v>
      </c>
      <c r="C6" s="12" t="s">
        <v>23</v>
      </c>
      <c r="D6" s="13">
        <v>457.9</v>
      </c>
      <c r="E6" s="8">
        <v>1352876474</v>
      </c>
      <c r="F6" s="8">
        <f t="shared" si="0"/>
        <v>270580000</v>
      </c>
      <c r="G6" s="8">
        <v>500000</v>
      </c>
    </row>
    <row r="7" spans="1:7" ht="28.5" customHeight="1">
      <c r="A7" s="7">
        <v>4</v>
      </c>
      <c r="B7" s="12" t="s">
        <v>14</v>
      </c>
      <c r="C7" s="12" t="s">
        <v>24</v>
      </c>
      <c r="D7" s="13">
        <v>458.5</v>
      </c>
      <c r="E7" s="8">
        <v>1354135682</v>
      </c>
      <c r="F7" s="8">
        <f t="shared" si="0"/>
        <v>270830000</v>
      </c>
      <c r="G7" s="8">
        <v>500000</v>
      </c>
    </row>
    <row r="8" spans="1:7" ht="28.5" customHeight="1">
      <c r="A8" s="7">
        <v>5</v>
      </c>
      <c r="B8" s="12" t="s">
        <v>15</v>
      </c>
      <c r="C8" s="12" t="s">
        <v>25</v>
      </c>
      <c r="D8" s="13">
        <v>426</v>
      </c>
      <c r="E8" s="8">
        <v>1094739060</v>
      </c>
      <c r="F8" s="8">
        <f t="shared" si="0"/>
        <v>218950000</v>
      </c>
      <c r="G8" s="8">
        <v>500000</v>
      </c>
    </row>
    <row r="9" spans="1:7" ht="28.5" customHeight="1">
      <c r="A9" s="7">
        <v>6</v>
      </c>
      <c r="B9" s="12" t="s">
        <v>16</v>
      </c>
      <c r="C9" s="12" t="s">
        <v>26</v>
      </c>
      <c r="D9" s="13">
        <v>426</v>
      </c>
      <c r="E9" s="8">
        <v>1094739060</v>
      </c>
      <c r="F9" s="8">
        <f t="shared" si="0"/>
        <v>218950000</v>
      </c>
      <c r="G9" s="8">
        <v>500000</v>
      </c>
    </row>
    <row r="10" spans="1:7" ht="28.5" customHeight="1">
      <c r="A10" s="7">
        <v>7</v>
      </c>
      <c r="B10" s="12" t="s">
        <v>17</v>
      </c>
      <c r="C10" s="12" t="s">
        <v>7</v>
      </c>
      <c r="D10" s="13">
        <v>213</v>
      </c>
      <c r="E10" s="8">
        <v>547369530</v>
      </c>
      <c r="F10" s="8">
        <f t="shared" si="0"/>
        <v>109480000</v>
      </c>
      <c r="G10" s="8">
        <v>500000</v>
      </c>
    </row>
    <row r="11" spans="1:7" ht="28.5" customHeight="1">
      <c r="A11" s="7">
        <v>8</v>
      </c>
      <c r="B11" s="12" t="s">
        <v>18</v>
      </c>
      <c r="C11" s="12" t="s">
        <v>27</v>
      </c>
      <c r="D11" s="13">
        <v>426</v>
      </c>
      <c r="E11" s="8">
        <v>1094739060</v>
      </c>
      <c r="F11" s="8">
        <f t="shared" si="0"/>
        <v>218950000</v>
      </c>
      <c r="G11" s="8">
        <v>500000</v>
      </c>
    </row>
    <row r="12" spans="1:7" ht="28.5" customHeight="1">
      <c r="A12" s="7">
        <v>9</v>
      </c>
      <c r="B12" s="12" t="s">
        <v>19</v>
      </c>
      <c r="C12" s="12" t="s">
        <v>28</v>
      </c>
      <c r="D12" s="13">
        <v>408</v>
      </c>
      <c r="E12" s="8">
        <v>1048482480</v>
      </c>
      <c r="F12" s="8">
        <f t="shared" si="0"/>
        <v>209700000</v>
      </c>
      <c r="G12" s="8">
        <v>500000</v>
      </c>
    </row>
    <row r="13" spans="1:7" ht="28.5" customHeight="1">
      <c r="A13" s="7">
        <v>10</v>
      </c>
      <c r="B13" s="12" t="s">
        <v>20</v>
      </c>
      <c r="C13" s="12" t="s">
        <v>8</v>
      </c>
      <c r="D13" s="13">
        <v>204</v>
      </c>
      <c r="E13" s="8">
        <v>524241240</v>
      </c>
      <c r="F13" s="8">
        <f t="shared" si="0"/>
        <v>104850000</v>
      </c>
      <c r="G13" s="8">
        <v>500000</v>
      </c>
    </row>
    <row r="14" spans="1:7" ht="28.5" customHeight="1">
      <c r="A14" s="7">
        <v>11</v>
      </c>
      <c r="B14" s="12" t="s">
        <v>29</v>
      </c>
      <c r="C14" s="12" t="s">
        <v>9</v>
      </c>
      <c r="D14" s="13">
        <v>204</v>
      </c>
      <c r="E14" s="8">
        <v>524241240</v>
      </c>
      <c r="F14" s="8">
        <f t="shared" si="0"/>
        <v>104850000</v>
      </c>
      <c r="G14" s="8">
        <v>500000</v>
      </c>
    </row>
    <row r="15" spans="1:7" s="4" customFormat="1" ht="28.5" customHeight="1">
      <c r="A15" s="15" t="s">
        <v>1</v>
      </c>
      <c r="B15" s="16"/>
      <c r="C15" s="17"/>
      <c r="D15" s="14">
        <f>SUM(D4:D14)</f>
        <v>4288.3999999999996</v>
      </c>
      <c r="E15" s="9">
        <f>SUM(E4:E14)</f>
        <v>11372411476</v>
      </c>
      <c r="F15" s="9">
        <f>SUM(F4:F14)</f>
        <v>2274520000</v>
      </c>
      <c r="G15" s="9">
        <f>SUM(G4:G14)</f>
        <v>5500000</v>
      </c>
    </row>
    <row r="16" spans="1:7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</sheetData>
  <mergeCells count="2">
    <mergeCell ref="A15:C15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TTHC Hớn Quản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</dc:creator>
  <cp:lastModifiedBy>Thanh An</cp:lastModifiedBy>
  <cp:lastPrinted>2019-03-26T03:27:23Z</cp:lastPrinted>
  <dcterms:created xsi:type="dcterms:W3CDTF">2019-03-20T07:26:32Z</dcterms:created>
  <dcterms:modified xsi:type="dcterms:W3CDTF">2019-03-28T02:13:08Z</dcterms:modified>
</cp:coreProperties>
</file>