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120" windowHeight="7935" tabRatio="967" firstSheet="5" activeTab="18"/>
  </bookViews>
  <sheets>
    <sheet name="TSP" sheetId="1" r:id="rId1"/>
    <sheet name="THU CHI NGAN SACH" sheetId="2" r:id="rId2"/>
    <sheet name="GTSX NLTS" sheetId="3" r:id="rId3"/>
    <sheet name="HN" sheetId="4" r:id="rId4"/>
    <sheet name="LN" sheetId="5" r:id="rId5"/>
    <sheet name="Chan nuoi" sheetId="6" r:id="rId6"/>
    <sheet name="LamNgh" sheetId="7" r:id="rId7"/>
    <sheet name="ThuySan" sheetId="8" r:id="rId8"/>
    <sheet name="IIP" sheetId="9" r:id="rId9"/>
    <sheet name="GTSX CN" sheetId="10" r:id="rId10"/>
    <sheet name="SPCN" sheetId="11" r:id="rId11"/>
    <sheet name="GTSXXD" sheetId="12" r:id="rId12"/>
    <sheet name="SoDuAn" sheetId="13" r:id="rId13"/>
    <sheet name="SoVonDangKy" sheetId="14" r:id="rId14"/>
    <sheet name="LaoDong" sheetId="15" r:id="rId15"/>
    <sheet name="VON DAU TU" sheetId="16" r:id="rId16"/>
    <sheet name="TMBLHH" sheetId="17" r:id="rId17"/>
    <sheet name="CHI SO GIA" sheetId="18" r:id="rId18"/>
    <sheet name="D.Thu VTKB " sheetId="19" r:id="rId19"/>
    <sheet name="VT HANH KHACH" sheetId="20" r:id="rId20"/>
    <sheet name="VT HANG HOA" sheetId="21" r:id="rId21"/>
    <sheet name="VienThong" sheetId="22" r:id="rId22"/>
    <sheet name="Xa hoi" sheetId="23" r:id="rId23"/>
  </sheets>
  <definedNames>
    <definedName name="_xlnm.Print_Titles" localSheetId="14">'LaoDong'!$5:$5</definedName>
    <definedName name="_xlnm.Print_Titles" localSheetId="4">'LN'!$4:$4</definedName>
    <definedName name="_xlnm.Print_Titles" localSheetId="22">'Xa hoi'!$5:$5</definedName>
  </definedNames>
  <calcPr calcMode="manual" fullCalcOnLoad="1"/>
</workbook>
</file>

<file path=xl/sharedStrings.xml><?xml version="1.0" encoding="utf-8"?>
<sst xmlns="http://schemas.openxmlformats.org/spreadsheetml/2006/main" count="775" uniqueCount="427">
  <si>
    <t>THU NGÂN SÁCH NHÀ NƯỚC TRÊN ĐỊA BÀN</t>
  </si>
  <si>
    <t>ĐVT: Tỷ đồng</t>
  </si>
  <si>
    <t>Tổng thu trên địa bàn</t>
  </si>
  <si>
    <t>Trong đó:</t>
  </si>
  <si>
    <t xml:space="preserve"> - Thu từ khu vực kinh tế ngoài quốc doanh</t>
  </si>
  <si>
    <t xml:space="preserve"> - Thu tiền sử dụng đất</t>
  </si>
  <si>
    <t>CHI  NGÂN SÁCH NHÀ NƯỚC ĐỊA PHƯƠNG</t>
  </si>
  <si>
    <t xml:space="preserve"> - Chi đầu tư phát triển</t>
  </si>
  <si>
    <t xml:space="preserve"> - Chi thường xuyên</t>
  </si>
  <si>
    <t>CHỈ SỐ SẢN XUẤT CÔNG NGHIỆP (IIP)</t>
  </si>
  <si>
    <t xml:space="preserve">Chia theo ngành công nghiệp </t>
  </si>
  <si>
    <t xml:space="preserve"> A. Chỉ số sản xuất công nghiệp (IIP)</t>
  </si>
  <si>
    <t>GIÁ TRỊ SẢN XUẤT CÔNG NGHIỆP</t>
  </si>
  <si>
    <t>Tổng số</t>
  </si>
  <si>
    <t>Phân theo loại hình kinh tế</t>
  </si>
  <si>
    <t xml:space="preserve"> - Nhà nước</t>
  </si>
  <si>
    <t xml:space="preserve"> - Tập thể</t>
  </si>
  <si>
    <t xml:space="preserve"> - Cá thể</t>
  </si>
  <si>
    <t xml:space="preserve"> - Tư nhân</t>
  </si>
  <si>
    <t xml:space="preserve"> - Khu vực có vốn đầu tư nước ngoài</t>
  </si>
  <si>
    <t xml:space="preserve">  Phân theo ngành hoạt động</t>
  </si>
  <si>
    <t xml:space="preserve">     + Ngành Thương nghiệp</t>
  </si>
  <si>
    <t>CHỈ SỐ GIÁ TIÊU DÙNG, USD VÀ CHỈ SỐ GIÁ VÀNG</t>
  </si>
  <si>
    <t>Cùng tháng 
năm trước</t>
  </si>
  <si>
    <t>Tháng 12 
năm trước</t>
  </si>
  <si>
    <t>Tháng
trước</t>
  </si>
  <si>
    <t>I. HÀNG HOÁ VÀ DỊCH VỤ ĂN UỐNG</t>
  </si>
  <si>
    <t xml:space="preserve">  1. Lương thực</t>
  </si>
  <si>
    <t xml:space="preserve">  2. Thực phẩm</t>
  </si>
  <si>
    <t>II. ĐỒ UỐNG VÀ THUỐC LÁ</t>
  </si>
  <si>
    <t>III. MAY MẶC, MŨ NÓN VÀ GIÀY DÉP</t>
  </si>
  <si>
    <t>IV. NHÀ Ở, ĐIỆN NƯỚC, CHẤT ĐỐT, VLXD</t>
  </si>
  <si>
    <t>V. THIẾT BỊ VÀ ĐỒ DÙNG GIA ĐÌNH</t>
  </si>
  <si>
    <t>VI. THUỐC VÀ DỊCH VỤ Y TẾ</t>
  </si>
  <si>
    <t>VII. GIAO THÔNG</t>
  </si>
  <si>
    <t>VIII. BƯU CHÍNH VÀ VIỄN THÔNG</t>
  </si>
  <si>
    <t>IX. GIÁO DỤC</t>
  </si>
  <si>
    <t>X. VĂN HOÁ, GIẢI TRÍ VÀ DU LỊCH</t>
  </si>
  <si>
    <t>XI. HÀNG HOÁ VÀ DỊCH VỤ KHÁC</t>
  </si>
  <si>
    <t>CHỈ SỐ GIÁ TIÊU DÙNG CHUNG</t>
  </si>
  <si>
    <t>VẬN TẢI HÀNH KHÁCH CỦA ĐỊA PHƯƠNG</t>
  </si>
  <si>
    <t xml:space="preserve"> - Ngoài nhà nước</t>
  </si>
  <si>
    <t>Phân theo ngành  vận tải</t>
  </si>
  <si>
    <t xml:space="preserve"> - Đường bộ</t>
  </si>
  <si>
    <t xml:space="preserve"> - Đường sông</t>
  </si>
  <si>
    <t xml:space="preserve"> - Đường biển</t>
  </si>
  <si>
    <t xml:space="preserve"> - Khu vực có vốn ĐTNN</t>
  </si>
  <si>
    <t>VẬN TẢI HÀNG HÓA CỦA ĐỊA PHƯƠNG</t>
  </si>
  <si>
    <t>A. VẬN CHUYỂN HÀNG HÓA (Ngàn tấn)</t>
  </si>
  <si>
    <t>A. VẬN CHUYỂN HÀNH KHÁCH (Ngàn hk)</t>
  </si>
  <si>
    <t>B. LUÂN CHUYỂN HÀNH KHÁCH (Ngàn hk.km)</t>
  </si>
  <si>
    <t>B. LUÂN CHUYỂN HÀNG HÓA (Ngàn Tấn.km)</t>
  </si>
  <si>
    <t>THỰC HIỆN VỐN ĐẦU TƯ PHÁT TRIỂN</t>
  </si>
  <si>
    <t>THUỘC NGUỒN VỐN NHÀ NƯỚC DO ĐỊA PHƯƠNG QUẢN LÝ</t>
  </si>
  <si>
    <t>Chia ra</t>
  </si>
  <si>
    <t>1.Vốn ngân sách nhà nước cấp tỉnh</t>
  </si>
  <si>
    <t xml:space="preserve">     + Vốn cân đối ngân sách</t>
  </si>
  <si>
    <t xml:space="preserve">     + Vốn nước ngoài</t>
  </si>
  <si>
    <t xml:space="preserve">     + Xổ số kiến thiết</t>
  </si>
  <si>
    <t xml:space="preserve">     + Vốn khác</t>
  </si>
  <si>
    <t>2.Vốn ngân sách nhà nước cấp huyện</t>
  </si>
  <si>
    <t xml:space="preserve">     + Vốn Tỉnh hỗ trợ đầu tư theo mục tiêu</t>
  </si>
  <si>
    <t xml:space="preserve"> Giá trị sản xuât công nghiệp
(Theo giá so sánh 2010) </t>
  </si>
  <si>
    <t>ĐVT:  %</t>
  </si>
  <si>
    <t xml:space="preserve"> - Công nghiệp chế biến, chế tạo</t>
  </si>
  <si>
    <t xml:space="preserve"> - Sản xuất và phân phối điện, khí đốt, nước nóng, hơi nước và điều hòa không khí</t>
  </si>
  <si>
    <t xml:space="preserve"> - Cung cấp nước, hoạt động quản lý và xử lý rác thải, nước thải</t>
  </si>
  <si>
    <t>SẢN LƯỢNG MỘT SỐ SẢN PHẨM CÔNG NGHIỆP CHỦ YẾU</t>
  </si>
  <si>
    <t>Đơn vị tính</t>
  </si>
  <si>
    <t>Tên sản phẩm</t>
  </si>
  <si>
    <t xml:space="preserve">   Đá xây dựng </t>
  </si>
  <si>
    <t xml:space="preserve">   Hạt điều nhân</t>
  </si>
  <si>
    <t>Tấn</t>
  </si>
  <si>
    <t xml:space="preserve">   Tinh bột sắn, bột dong riềng</t>
  </si>
  <si>
    <t xml:space="preserve">   Clinke </t>
  </si>
  <si>
    <t xml:space="preserve">   Xi măng </t>
  </si>
  <si>
    <t>1000 chiếc</t>
  </si>
  <si>
    <t xml:space="preserve">   Điện sản xuất</t>
  </si>
  <si>
    <t>Triệu Kwh</t>
  </si>
  <si>
    <t>Thực hiện tháng 3/2012</t>
  </si>
  <si>
    <t>Thực hiện
kỳ trước</t>
  </si>
  <si>
    <t>Ước tính 
kỳ báo cáo</t>
  </si>
  <si>
    <t>Cộng dồn 3  tháng 2012</t>
  </si>
  <si>
    <t>VÀNG</t>
  </si>
  <si>
    <t>ĐÔ LA MỸ</t>
  </si>
  <si>
    <t>Cùng kỳ</t>
  </si>
  <si>
    <t>Kế hoạch</t>
  </si>
  <si>
    <t>Ghi thu quản lý qua NSNN</t>
  </si>
  <si>
    <t>Thu thuế xuất nhập khẩu</t>
  </si>
  <si>
    <t>Tổng chi ngân sách nhà nước</t>
  </si>
  <si>
    <t>TỔNG DIỆN TÍCH GIEO TRỒNG</t>
  </si>
  <si>
    <t xml:space="preserve">Tổng sản lượng lương thực có hạt </t>
  </si>
  <si>
    <t xml:space="preserve">I. Lúa </t>
  </si>
  <si>
    <t xml:space="preserve">                      Diện tích </t>
  </si>
  <si>
    <t xml:space="preserve">                      Năng suất</t>
  </si>
  <si>
    <t xml:space="preserve">                      Sản lượng </t>
  </si>
  <si>
    <t>II. Bắp và cây lương thực có hạt</t>
  </si>
  <si>
    <t xml:space="preserve">  - Bắp (Ngô)</t>
  </si>
  <si>
    <t>III. Cây lấy củ có chất bột</t>
  </si>
  <si>
    <t xml:space="preserve">  - Khoai lang</t>
  </si>
  <si>
    <t xml:space="preserve">  - Khoai mỳ (Sắn)</t>
  </si>
  <si>
    <t xml:space="preserve">  - Khoai sọ</t>
  </si>
  <si>
    <t xml:space="preserve">  - Cây lấy củ có chất bột khác</t>
  </si>
  <si>
    <t xml:space="preserve"> IV. Mía</t>
  </si>
  <si>
    <t>VI. Cây có hạt chứa dầu</t>
  </si>
  <si>
    <t xml:space="preserve">  - Đậu nành (Đỗ tương)</t>
  </si>
  <si>
    <t xml:space="preserve">  - Đậu phộng (lạc)</t>
  </si>
  <si>
    <t xml:space="preserve">  - Mè</t>
  </si>
  <si>
    <t>VII. Rau, đậu các loại, hoa cây cảnh</t>
  </si>
  <si>
    <t xml:space="preserve">  - Rau các loại</t>
  </si>
  <si>
    <t xml:space="preserve">  - Đậu các loại</t>
  </si>
  <si>
    <t xml:space="preserve">  - Hoa, cây cảnh</t>
  </si>
  <si>
    <t>VIII. Cây gia vị, dược liệu</t>
  </si>
  <si>
    <t>IX. Cây hàng năm khác</t>
  </si>
  <si>
    <t>KẾT QUẢ SẢN XUẤT MỘT SỐ CÂY LÂU NĂM CHỦ YẾU</t>
  </si>
  <si>
    <t>ĐVT:</t>
  </si>
  <si>
    <t>Tên chỉ tiêu</t>
  </si>
  <si>
    <t>TỔNG DIỆN TÍCH CÂY HIỆN CÓ</t>
  </si>
  <si>
    <t>I.  Cây ăn quả</t>
  </si>
  <si>
    <t>1. Xoài cây ăn quả nhiệt đới, cận nhiệt đới</t>
  </si>
  <si>
    <t>a.Xoài</t>
  </si>
  <si>
    <t>Diện tích hiện có</t>
  </si>
  <si>
    <t>Diện tích cho SP</t>
  </si>
  <si>
    <t>Năng suất trên DT cho SP</t>
  </si>
  <si>
    <t>Sản lượng thu hoạch</t>
  </si>
  <si>
    <t xml:space="preserve">b.Chuối </t>
  </si>
  <si>
    <t>2. Cam, quýt và các loại cây có múi khác</t>
  </si>
  <si>
    <t>a. Cam</t>
  </si>
  <si>
    <t>b. Quýt</t>
  </si>
  <si>
    <t>c. Chanh</t>
  </si>
  <si>
    <t xml:space="preserve">d.Bưởi, Bòng </t>
  </si>
  <si>
    <t>3. Nhãn, vải, chôm chôm</t>
  </si>
  <si>
    <t>b. Chôm Chôm</t>
  </si>
  <si>
    <t>II. Cây lấy quả chứa dầu</t>
  </si>
  <si>
    <t>III. Điều</t>
  </si>
  <si>
    <t>IV. Hồ Tiêu</t>
  </si>
  <si>
    <t xml:space="preserve">V. Cao Su </t>
  </si>
  <si>
    <t>VI. Cà Phê</t>
  </si>
  <si>
    <t>VII. Cây gia vị, cây dược liệu khác</t>
  </si>
  <si>
    <t>1. Cây gia vị</t>
  </si>
  <si>
    <t>a. Gừng</t>
  </si>
  <si>
    <t>VIII. Cây Lâu Năm Khác</t>
  </si>
  <si>
    <t>2. Ca cao</t>
  </si>
  <si>
    <t>Diện tích  :  ha
Năng suất: Tạ/ha
Sản lượng:  tấn</t>
  </si>
  <si>
    <t>TỔNG SẢN PHẨM TRÊN ĐỊA BÀN (GRDP)</t>
  </si>
  <si>
    <t>ĐVT</t>
  </si>
  <si>
    <t>"</t>
  </si>
  <si>
    <t xml:space="preserve">  - Nông lâm thủy sản</t>
  </si>
  <si>
    <t>Trong đó:   - Nông nghiệp</t>
  </si>
  <si>
    <t xml:space="preserve">                  - Lâm nghiệp</t>
  </si>
  <si>
    <t xml:space="preserve">                  - Thủy sản</t>
  </si>
  <si>
    <t xml:space="preserve">  - Công nghiệp - Xây dựng</t>
  </si>
  <si>
    <t>Trong đó:    - Công nghiệp</t>
  </si>
  <si>
    <t xml:space="preserve">                   -  Xây dựng</t>
  </si>
  <si>
    <t xml:space="preserve">  - Dịch vụ</t>
  </si>
  <si>
    <t>%</t>
  </si>
  <si>
    <t>IV. GRDP Bình quân đầu người</t>
  </si>
  <si>
    <t>Triệu đồng</t>
  </si>
  <si>
    <t>So với cùng kỳ (%)</t>
  </si>
  <si>
    <t>KẾT QUẢ CHĂN NUÔI</t>
  </si>
  <si>
    <t>GIÁ TRỊ SẢN XUẤT NÔNG, LÂM NGHIỆP VÀ THỦY SẢN THEO GIÁ SO SÁNH 2010</t>
  </si>
  <si>
    <t>Thực hiện cùng kỳ
năm trước (Tỷ đồng)</t>
  </si>
  <si>
    <t>Ước tính kỳ
báo cáo (Tỷ đồng)</t>
  </si>
  <si>
    <t>Kỳ báo cáo so với
cùng kỳ năm trước (%)</t>
  </si>
  <si>
    <t xml:space="preserve">Tổng số </t>
  </si>
  <si>
    <t xml:space="preserve">Nông nghiệp </t>
  </si>
  <si>
    <t>Trồng trọt</t>
  </si>
  <si>
    <t>Chăn nuôi</t>
  </si>
  <si>
    <t>Dịch vụ và các hoạt động khác</t>
  </si>
  <si>
    <t>Lâm nghiệp</t>
  </si>
  <si>
    <t>Thủy sản</t>
  </si>
  <si>
    <t>Nuôi trồng</t>
  </si>
  <si>
    <t>Khai thác</t>
  </si>
  <si>
    <t>Sản xuất giống</t>
  </si>
  <si>
    <t>LĨNH VỤC XÃ HỘI</t>
  </si>
  <si>
    <t xml:space="preserve">     - Mầm non</t>
  </si>
  <si>
    <t xml:space="preserve">     - Tiểu học</t>
  </si>
  <si>
    <t xml:space="preserve">     - THCS</t>
  </si>
  <si>
    <t xml:space="preserve">     - THPT</t>
  </si>
  <si>
    <t xml:space="preserve">      - Bệnh viện</t>
  </si>
  <si>
    <t xml:space="preserve">      - Trạm y tế xã phường/thị trấn</t>
  </si>
  <si>
    <t xml:space="preserve">      - Phòng khám đa khoa, nhà hộ sinh</t>
  </si>
  <si>
    <t xml:space="preserve">      - Tỷ lệ bác sĩ/vạn dân</t>
  </si>
  <si>
    <t xml:space="preserve">      - Số giường bệnh/vạn dân</t>
  </si>
  <si>
    <t xml:space="preserve">     - PTCS</t>
  </si>
  <si>
    <t xml:space="preserve">     - PTTH</t>
  </si>
  <si>
    <t>I. Dân số trung bình</t>
  </si>
  <si>
    <t xml:space="preserve"> 2.1 Số trường</t>
  </si>
  <si>
    <t>2.2 Số lớp học</t>
  </si>
  <si>
    <t xml:space="preserve"> 2.3 Số giáo viên</t>
  </si>
  <si>
    <t>2.4 Số học sinh</t>
  </si>
  <si>
    <t xml:space="preserve"> 2.5 Số trường đạt chuẩn Quốc gia</t>
  </si>
  <si>
    <t xml:space="preserve">  3.1 Số cơ sở khám chữa bệnh</t>
  </si>
  <si>
    <t>III. Y tế</t>
  </si>
  <si>
    <t xml:space="preserve"> 3.2 Số giường bệnh</t>
  </si>
  <si>
    <t>3.3 Số bác sĩ và trên đại học</t>
  </si>
  <si>
    <t xml:space="preserve"> 3.5 Số trạm y tế có bác sĩ</t>
  </si>
  <si>
    <t xml:space="preserve"> 3.6 Số trạm y tế có nữ hộ sinh hoặc y sĩ sản khoa</t>
  </si>
  <si>
    <t xml:space="preserve">Số lượng trâu </t>
  </si>
  <si>
    <t xml:space="preserve">Số lượng bò </t>
  </si>
  <si>
    <t xml:space="preserve">Số lượng lợn </t>
  </si>
  <si>
    <t>Con</t>
  </si>
  <si>
    <t>Số lượng gà</t>
  </si>
  <si>
    <t>Số lượng vịt</t>
  </si>
  <si>
    <t xml:space="preserve">Số lượng ngan </t>
  </si>
  <si>
    <t>Số lượng ngỗng</t>
  </si>
  <si>
    <t>Số lượng gia cầm</t>
  </si>
  <si>
    <t>1000con</t>
  </si>
  <si>
    <t>Số lượng trứng gia cầm</t>
  </si>
  <si>
    <t>1000 quả</t>
  </si>
  <si>
    <t>II. TỔNG SẢN PHẨM TRONG TỈNH (GRDP)(Giá hiện hành)</t>
  </si>
  <si>
    <t>Trong đó: Trồng mới</t>
  </si>
  <si>
    <t>Người</t>
  </si>
  <si>
    <t>Trường</t>
  </si>
  <si>
    <t>Lớp</t>
  </si>
  <si>
    <t>Giáo viên</t>
  </si>
  <si>
    <t>Học sinh</t>
  </si>
  <si>
    <t>Cơ sở</t>
  </si>
  <si>
    <t>Giường</t>
  </si>
  <si>
    <t>Bác sĩ</t>
  </si>
  <si>
    <t>Y sĩ</t>
  </si>
  <si>
    <t>Trạm</t>
  </si>
  <si>
    <t xml:space="preserve">      - Tỷ lệ trạm y tế có bác sĩ</t>
  </si>
  <si>
    <t xml:space="preserve">      - Tỷ lệ trạm y tế có nữ hộ sinh hoặc y sỹ sản khoa</t>
  </si>
  <si>
    <t xml:space="preserve"> - Thu từ DN có vốn ĐTNN</t>
  </si>
  <si>
    <t xml:space="preserve"> - Thu lệ phí trước bạ</t>
  </si>
  <si>
    <t xml:space="preserve"> - Thuế thu nhập cá nhân</t>
  </si>
  <si>
    <t xml:space="preserve"> - Thu từ khu vực kinh tế quốc doanh </t>
  </si>
  <si>
    <t>Tổng giá trị gia tăng (VA)</t>
  </si>
  <si>
    <t>Tỷ đồng</t>
  </si>
  <si>
    <t>KẾT QUẢ SẢN XUẤT MỘT SỐ CÂY HÀNG NĂM CHỦ YẾU</t>
  </si>
  <si>
    <t>KẾT QUẢ SẢN XUẤT LÂM NGHIỆP</t>
  </si>
  <si>
    <t>Thực hiện cùng
kỳ năm trước</t>
  </si>
  <si>
    <t>Ước tính kỳ báo cáo</t>
  </si>
  <si>
    <t>Kỳ báo cáo
 so với cùng kỳ
năm trước (%)</t>
  </si>
  <si>
    <t>Diện tích rừng trồng mới tập trung (Nghìn ha)</t>
  </si>
  <si>
    <t>Rừng sản xuất</t>
  </si>
  <si>
    <t>Rừng phòng hộ</t>
  </si>
  <si>
    <t>Rừng đặc dụng</t>
  </si>
  <si>
    <t>Diện tích rừng trồng được chăm sóc (Nghìn ha)</t>
  </si>
  <si>
    <t>Diện tích rừng được khoanh nuôi tái sinh (Nghìn ha)</t>
  </si>
  <si>
    <t>Diện tích rừng trồng được giao khoán, bảo vệ (Nghìn ha)</t>
  </si>
  <si>
    <t>Sản phẩm lâm nghiệp chủ yếu</t>
  </si>
  <si>
    <t>Sản lượng gỗ khai thác (Nghìn m3)</t>
  </si>
  <si>
    <t>Sản lượng củi khai thác (Nghìn ster)</t>
  </si>
  <si>
    <t>Sản lượng măng tươi khai thác (Nghìn tấn)</t>
  </si>
  <si>
    <t>SẢN LƯỢNG THỦY SẢN</t>
  </si>
  <si>
    <t>Thực hiện cùng kỳ năm trước
(Nghìn tấn)</t>
  </si>
  <si>
    <t>Ước tính kỳ báo cáo
(Nghìn tấn)</t>
  </si>
  <si>
    <t>Kỳ báo cáo so với 
cùng kỳ năm trước (%)</t>
  </si>
  <si>
    <t xml:space="preserve">Sản lượng thuỷ sản </t>
  </si>
  <si>
    <t>Cá</t>
  </si>
  <si>
    <t>Tôm</t>
  </si>
  <si>
    <t>Thủy sản khác</t>
  </si>
  <si>
    <t>Chia ra:</t>
  </si>
  <si>
    <t xml:space="preserve">Sản lượng thuỷ sản nuôi trồng </t>
  </si>
  <si>
    <t xml:space="preserve">Sản lượng thuỷ sản khai thác </t>
  </si>
  <si>
    <t>GIÁ TRỊ SẢN XUẤT XÂY DỰNG TRÊN ĐỊA BÀN</t>
  </si>
  <si>
    <t>Theo giá hiện hành</t>
  </si>
  <si>
    <t>Theo giá so sánh 2010</t>
  </si>
  <si>
    <t>Cơ cấu
(%)</t>
  </si>
  <si>
    <t>Ước tính kỳ báo cáo
(Tỷ đồng)</t>
  </si>
  <si>
    <t>Tốc độ phát triển
so với cùng kỳ
năm trước (%)</t>
  </si>
  <si>
    <t>Nhà nước</t>
  </si>
  <si>
    <t>Ngoài Nhà nước</t>
  </si>
  <si>
    <t>Khu vực đầu tư nước ngoài</t>
  </si>
  <si>
    <t>Loại hình khác</t>
  </si>
  <si>
    <t xml:space="preserve">     - Xã phường</t>
  </si>
  <si>
    <t xml:space="preserve">     - Hộ dân cư</t>
  </si>
  <si>
    <t xml:space="preserve">Phân theo loại công trình </t>
  </si>
  <si>
    <t xml:space="preserve">Công trình nhà để ở </t>
  </si>
  <si>
    <t xml:space="preserve">Công trình nhà không để ở </t>
  </si>
  <si>
    <t xml:space="preserve">Công trình kỹ thuật dân dụng </t>
  </si>
  <si>
    <t xml:space="preserve">Công trình xây dựng chuyên dụng </t>
  </si>
  <si>
    <t>SỐ DỰ ÁN  ĐẦU TƯ NƯỚC NGOÀI ĐƯỢC CẤP PHÉP MỚI</t>
  </si>
  <si>
    <t>Số dự án cấp phép 
mới kỳ trước
(Dự án)</t>
  </si>
  <si>
    <t>Số dự án cấp phép 
mới kỳ báo cáo
(Dự án)</t>
  </si>
  <si>
    <t>Lũy kế số dự án cấp phép mới từ đầu năm đến kỳ báo cáo (dự án)</t>
  </si>
  <si>
    <t>TỔNG SỐ</t>
  </si>
  <si>
    <t>PHÂN THEO NGÀNH KINH TẾ</t>
  </si>
  <si>
    <t xml:space="preserve">           Nông lâm nghiệp</t>
  </si>
  <si>
    <t xml:space="preserve">           Sản xuất Chế biến</t>
  </si>
  <si>
    <t>Phân theo một số nước và vùng lãnh thổ</t>
  </si>
  <si>
    <t>VỐN ĐĂNG KÝ VÀ VỐN BỔ SUNG CỦA DỰ ÁN ĐẦU TƯ NƯỚC NGOÀI ĐƯỢC CẤP PHÉP MỚI</t>
  </si>
  <si>
    <t>Số vốn kỳ trước
(Triệu USD)</t>
  </si>
  <si>
    <t>Số vốn kỳ báo cáo
(Triệu USD)</t>
  </si>
  <si>
    <t>Lũy kế vốn từ đầu năm đến kỳ báo cáo (Triệu USD)</t>
  </si>
  <si>
    <t>LAO ĐỘNG</t>
  </si>
  <si>
    <t>Thực hiện cùng
 kỳ năm trước
(Nghìn người)</t>
  </si>
  <si>
    <t>Ước tính
 kỳ báo cáo
(Nghìn người)</t>
  </si>
  <si>
    <t>Kỳ báo cáo so
với cùng kỳ
năm trước (%)</t>
  </si>
  <si>
    <t>Tổng số lao động được tạo việc làm trong năm</t>
  </si>
  <si>
    <t>Phân theo giới tính</t>
  </si>
  <si>
    <t xml:space="preserve">Nam </t>
  </si>
  <si>
    <t>Nữ</t>
  </si>
  <si>
    <t>Phân theo thành thị, nông thôn</t>
  </si>
  <si>
    <t>Thành thị</t>
  </si>
  <si>
    <t>Nông thôn</t>
  </si>
  <si>
    <t>Lực lượng lao động</t>
  </si>
  <si>
    <t>Số lao động đang làm việc</t>
  </si>
  <si>
    <t>Tập thể</t>
  </si>
  <si>
    <t>Tư nhân</t>
  </si>
  <si>
    <t xml:space="preserve">  Cá thể</t>
  </si>
  <si>
    <t>Vốn đầu tư nước ngoài</t>
  </si>
  <si>
    <t>Phân theo ngành kinh tế</t>
  </si>
  <si>
    <t>A. Nông nghiệp, lâm nghiệp và thủy sản</t>
  </si>
  <si>
    <t>B. Khai khoáng</t>
  </si>
  <si>
    <t>C. Công nghiệp chế biến, chế tạo</t>
  </si>
  <si>
    <t>D. SX và phân phối điện,khí đốt, nước nóng, hơi nước và điều hòa không khí</t>
  </si>
  <si>
    <t>E. Cung cấp nước; hoạt động quản lý và xử lý rác thải, nước thải</t>
  </si>
  <si>
    <t>F. Xây dựng</t>
  </si>
  <si>
    <t>G. Bán buôn và bán lẻ; sửa chữa ô tô, mô tô, xe máy và các xe có động cơ khác</t>
  </si>
  <si>
    <t>H. Vận tải kho bãi</t>
  </si>
  <si>
    <t>I. Dịch vụ lưu trú và ăn uống</t>
  </si>
  <si>
    <t>J. Thông tin và truyền thông</t>
  </si>
  <si>
    <t>K. Hoạt động tài chính, ngân hàng và bảo hiểm</t>
  </si>
  <si>
    <t>L. Hoạt động KD bất động sản</t>
  </si>
  <si>
    <t>M. Hoạt động chuyên môn, khoa học và công nghệ</t>
  </si>
  <si>
    <t>N. Hoạt động hành chính và dịch vụ hỗ trợ</t>
  </si>
  <si>
    <t>O. Hoạt động của ĐCS, tổ chức chính trị-xã hội, QLNN, ANQP, BĐXH bắt buộc</t>
  </si>
  <si>
    <t>P. Giáo dục và đào tạo</t>
  </si>
  <si>
    <t>Q. Y tế và hoạt động trợ giúp xã hội</t>
  </si>
  <si>
    <t>R. Nghệ thuật vui chơi và giải trí</t>
  </si>
  <si>
    <t>S. Hoạt động dịch vụ khác</t>
  </si>
  <si>
    <t>T. Hoạt động làm thuê các công việc trong các hộ GĐ, SX SP vật chất và DV tự tiêu dùng của hộ GĐ</t>
  </si>
  <si>
    <t>U. Hoạt động của các tổ chức và cơ quan quốc tế</t>
  </si>
  <si>
    <t>DOANH THU VẬN TẢI</t>
  </si>
  <si>
    <t>Thực hiện
kỳ trước
(Tỷ đồng)</t>
  </si>
  <si>
    <t>Ước tính
kỳ báo cáo
(Tỷ đồng)</t>
  </si>
  <si>
    <t>Kỳ báo cáo
 so với kỳ trước (%)</t>
  </si>
  <si>
    <t>I. DOANH THU VẬN TẢI HÀNG HÓA</t>
  </si>
  <si>
    <t xml:space="preserve">Phân theo ngành kinh tế </t>
  </si>
  <si>
    <t xml:space="preserve">Vận tải đường bộ </t>
  </si>
  <si>
    <t xml:space="preserve">Vận tải đường thủy </t>
  </si>
  <si>
    <t xml:space="preserve">Phân theo loại hình kinh tế </t>
  </si>
  <si>
    <t xml:space="preserve">Nhà nước </t>
  </si>
  <si>
    <t xml:space="preserve">Ngoài Nhà nước </t>
  </si>
  <si>
    <t xml:space="preserve">Khu vực có vốn đầu tư nước ngoài </t>
  </si>
  <si>
    <t>II. DOANH THU VẬN TẢI HÀNH KHÁCH</t>
  </si>
  <si>
    <t>HOẠT ĐỘNG BƯU CHÍNH, VIỄN THÔNG</t>
  </si>
  <si>
    <t>Cố định</t>
  </si>
  <si>
    <t>Di động</t>
  </si>
  <si>
    <t>TỔNG MỨC BÁN LẺ HÀNG HÓA &amp; DỊCH VỤ</t>
  </si>
  <si>
    <t xml:space="preserve">     + Lưu trú , ăn uống, lữ hành</t>
  </si>
  <si>
    <t xml:space="preserve">     + Dịch vụ</t>
  </si>
  <si>
    <t>I. TỔNG SẢN PHẨM TRONG TỈNH (GRDP)(Giá SS2010)</t>
  </si>
  <si>
    <t>Chỉ số kỳ báo cáo
so kỳ trước</t>
  </si>
  <si>
    <t>Chỉ số kỳ báo cáo
so cùng kỳ năm trước</t>
  </si>
  <si>
    <t>BIỂU 10</t>
  </si>
  <si>
    <r>
      <t>M</t>
    </r>
    <r>
      <rPr>
        <vertAlign val="superscript"/>
        <sz val="12"/>
        <color indexed="8"/>
        <rFont val="Times New Roman"/>
        <family val="1"/>
      </rPr>
      <t>3</t>
    </r>
  </si>
  <si>
    <t xml:space="preserve">   Ván ép to gỗ và các vật liệu tương tự</t>
  </si>
  <si>
    <t xml:space="preserve">  Thiết bị tín hiệu âm thanh</t>
  </si>
  <si>
    <t xml:space="preserve">   Điện thương phẩm</t>
  </si>
  <si>
    <t>Tổng cộng</t>
  </si>
  <si>
    <t xml:space="preserve">     + Vốn TW hỗ trợ đầu tư theo mục tiêu</t>
  </si>
  <si>
    <t>3.Vốn tự có của doanh nghiệp Nhà nước</t>
  </si>
  <si>
    <t xml:space="preserve">Ước tính kỳ báo cáo </t>
  </si>
  <si>
    <t>Kế hoạch năm 2015</t>
  </si>
  <si>
    <t>V. Cây thuốc lá, thuốc lào</t>
  </si>
  <si>
    <t xml:space="preserve">  - Thuốc lá</t>
  </si>
  <si>
    <t>a. nhãn</t>
  </si>
  <si>
    <t>4. Cây ăn quả khác</t>
  </si>
  <si>
    <t>I. Tổng đàn thời điểm 01/10</t>
  </si>
  <si>
    <t>Chính thức năm 2014
(Tỷ đồng)</t>
  </si>
  <si>
    <r>
      <t>M</t>
    </r>
    <r>
      <rPr>
        <vertAlign val="superscript"/>
        <sz val="12"/>
        <rFont val="Times New Roman"/>
        <family val="1"/>
      </rPr>
      <t>3</t>
    </r>
  </si>
  <si>
    <t>BIỂU 24</t>
  </si>
  <si>
    <r>
      <rPr>
        <i/>
        <sz val="12"/>
        <rFont val="Times New Roman"/>
        <family val="1"/>
      </rPr>
      <t>Trong đó</t>
    </r>
    <r>
      <rPr>
        <sz val="12"/>
        <rFont val="Times New Roman"/>
        <family val="1"/>
      </rPr>
      <t>: Lúa ruộng</t>
    </r>
  </si>
  <si>
    <r>
      <t xml:space="preserve">Trong đó: </t>
    </r>
    <r>
      <rPr>
        <sz val="12"/>
        <rFont val="Times New Roman"/>
        <family val="1"/>
      </rPr>
      <t>Trồng mới</t>
    </r>
  </si>
  <si>
    <t>Năm 2016</t>
  </si>
  <si>
    <t>Thực hiện năm 2016</t>
  </si>
  <si>
    <t>Cả năm 2016</t>
  </si>
  <si>
    <t>II. Số liệu khai giảng đầu năm học 2016-2017</t>
  </si>
  <si>
    <t xml:space="preserve"> 3.4 Số y sĩ, y tá</t>
  </si>
  <si>
    <t xml:space="preserve"> - Khai khoáng</t>
  </si>
  <si>
    <t xml:space="preserve"> 3.7 Số trạm y tế đạt chuẩn quốc gia về y tế</t>
  </si>
  <si>
    <t>Kỳ gốc 2014</t>
  </si>
  <si>
    <t>Ước cả năm 2017</t>
  </si>
  <si>
    <t>Năm 2017</t>
  </si>
  <si>
    <t>Thực hiện năm 2017</t>
  </si>
  <si>
    <t>Thực hiện năm 2017 so với 2016 (%)</t>
  </si>
  <si>
    <t>SƠ BỘ CẢ NĂM 2017</t>
  </si>
  <si>
    <t>CẢ NĂM 2017</t>
  </si>
  <si>
    <t>NĂM 2017</t>
  </si>
  <si>
    <t>Tháng 12 và cả năm 2017</t>
  </si>
  <si>
    <t>Chỉ số cả năm 2017 so với năm 2016</t>
  </si>
  <si>
    <t>Ước năm 2017</t>
  </si>
  <si>
    <t>Ước cả năm 2017 so (%)</t>
  </si>
  <si>
    <t>Chính thức tháng 11/2017</t>
  </si>
  <si>
    <t>Ước tính tháng 12/2017</t>
  </si>
  <si>
    <t>Cả năm 2017</t>
  </si>
  <si>
    <t>Tháng 12/2017 so (%)</t>
  </si>
  <si>
    <t>Tháng 11/2017</t>
  </si>
  <si>
    <t>Tháng 12/2016</t>
  </si>
  <si>
    <t>Ước cả năm 2017 so Cùng kỳ năm trước (%)</t>
  </si>
  <si>
    <t>ƯỚC CẢ NĂM 2017</t>
  </si>
  <si>
    <t>Tháng 12 năm 2017</t>
  </si>
  <si>
    <t>ƯỚC NĂM 2017</t>
  </si>
  <si>
    <t>Thực hiện tháng 11/2017</t>
  </si>
  <si>
    <t>Ước thực hiện tháng 12/2017</t>
  </si>
  <si>
    <t>Chỉ số giá tháng 12/2017 so với (%)</t>
  </si>
  <si>
    <t>Chỉ số giá bình quân 12 tháng 2017 so với bình quân 12 tháng 2016 (%)</t>
  </si>
  <si>
    <t xml:space="preserve"> Tháng 12 và cả năm 2017</t>
  </si>
  <si>
    <t>Cả năm 2017
 (Tỷ đồng)</t>
  </si>
  <si>
    <t>Cả năm 2017 so với cùng kỳ năm trước (%)</t>
  </si>
  <si>
    <t>Ước thực hiện tháng 11/2017</t>
  </si>
  <si>
    <t>Số thuê bao điện thoại có đến cuối kỳ báo cáo  (ước 31/12/2017)</t>
  </si>
  <si>
    <t>Số thuê bao Internet có đến cuối kỳ báo cáo (ước 31/12/2017)</t>
  </si>
  <si>
    <t>BIỂU  23</t>
  </si>
  <si>
    <t>Năm 2017 so cùng kỳ (%)</t>
  </si>
  <si>
    <t xml:space="preserve">  - Thuế sản phẩm trừ trợ cấp sản phẩm</t>
  </si>
  <si>
    <t xml:space="preserve">   Cơ cấu ngành GRDP</t>
  </si>
  <si>
    <t xml:space="preserve">           Thương mại</t>
  </si>
  <si>
    <t xml:space="preserve">           Trung Quốc</t>
  </si>
  <si>
    <t xml:space="preserve">           Hàn Quốc</t>
  </si>
  <si>
    <t xml:space="preserve">           Ấn Độ</t>
  </si>
  <si>
    <t xml:space="preserve">           Thái Lan</t>
  </si>
  <si>
    <t xml:space="preserve">           Samoa</t>
  </si>
  <si>
    <t xml:space="preserve">           Đài Loan</t>
  </si>
  <si>
    <t xml:space="preserve">           Singapo</t>
  </si>
  <si>
    <t>Số thuê bao điện thoại phát triển mới</t>
  </si>
  <si>
    <t>Số thuê bao Internet phát triển mới</t>
  </si>
  <si>
    <t xml:space="preserve">           Hồng Kông</t>
  </si>
  <si>
    <t xml:space="preserve"> </t>
  </si>
  <si>
    <t>Năm báo cáo so với cùng kỳ (%)</t>
  </si>
  <si>
    <t xml:space="preserve">  c. Sầu riêng</t>
  </si>
  <si>
    <t>d. Mít</t>
  </si>
  <si>
    <t>Năm báo cáo so với cùng kỳ năm trước (%)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</si>
</sst>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.0"/>
    <numFmt numFmtId="173" formatCode="0.0"/>
    <numFmt numFmtId="174" formatCode="#,##0.000"/>
    <numFmt numFmtId="175" formatCode="0.0000"/>
    <numFmt numFmtId="176" formatCode="0.000"/>
    <numFmt numFmtId="177" formatCode="0.00000"/>
    <numFmt numFmtId="178" formatCode="0.0000000"/>
    <numFmt numFmtId="179" formatCode="0.000000"/>
    <numFmt numFmtId="180" formatCode="0.00000000"/>
    <numFmt numFmtId="181" formatCode="#,##0.0000"/>
    <numFmt numFmtId="182" formatCode="_(* #,##0.0_);_(* \(#,##0.0\);_(* &quot;-&quot;_);_(@_)"/>
    <numFmt numFmtId="183" formatCode="_(* #,##0.0_);_(* \(#,##0.0\);_(* &quot;-&quot;??_);_(@_)"/>
    <numFmt numFmtId="184" formatCode="_(* #,##0_);_(* \(#,##0\);_(* &quot;-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E+00"/>
    <numFmt numFmtId="190" formatCode="0.000E+00"/>
    <numFmt numFmtId="191" formatCode="0.0E+00"/>
    <numFmt numFmtId="192" formatCode="0E+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name val=".VnTime"/>
      <family val="2"/>
    </font>
    <font>
      <sz val="12"/>
      <name val=".VnTime"/>
      <family val="2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sz val="10"/>
      <name val=".VnArial"/>
      <family val="2"/>
    </font>
    <font>
      <b/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2"/>
      <color indexed="8"/>
      <name val="Calibri"/>
      <family val="2"/>
    </font>
    <font>
      <vertAlign val="superscript"/>
      <sz val="12"/>
      <color indexed="8"/>
      <name val="Times New Roman"/>
      <family val="1"/>
    </font>
    <font>
      <sz val="12"/>
      <name val="Calibri"/>
      <family val="2"/>
    </font>
    <font>
      <b/>
      <sz val="12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36"/>
      <name val="Calibri"/>
      <family val="2"/>
    </font>
    <font>
      <i/>
      <sz val="12"/>
      <color indexed="8"/>
      <name val="Calibri"/>
      <family val="2"/>
    </font>
    <font>
      <vertAlign val="superscript"/>
      <sz val="12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dotted">
        <color indexed="63"/>
      </top>
      <bottom style="dotted">
        <color indexed="63"/>
      </bottom>
    </border>
    <border>
      <left style="thin">
        <color indexed="63"/>
      </left>
      <right style="thin">
        <color indexed="63"/>
      </right>
      <top style="dotted">
        <color indexed="63"/>
      </top>
      <bottom style="thin"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dotted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dotted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41" fontId="1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32" borderId="7" applyNumberFormat="0" applyFont="0" applyAlignment="0" applyProtection="0"/>
    <xf numFmtId="0" fontId="57" fillId="27" borderId="8" applyNumberFormat="0" applyAlignment="0" applyProtection="0"/>
    <xf numFmtId="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419">
    <xf numFmtId="0" fontId="0" fillId="0" borderId="0" xfId="0" applyAlignment="1">
      <alignment/>
    </xf>
    <xf numFmtId="172" fontId="4" fillId="33" borderId="10" xfId="0" applyNumberFormat="1" applyFont="1" applyFill="1" applyBorder="1" applyAlignment="1">
      <alignment horizontal="right" vertical="center"/>
    </xf>
    <xf numFmtId="0" fontId="3" fillId="33" borderId="0" xfId="0" applyFont="1" applyFill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12" xfId="59" applyNumberFormat="1" applyFont="1" applyFill="1" applyBorder="1" applyAlignment="1">
      <alignment horizontal="center" vertical="center" wrapText="1"/>
      <protection/>
    </xf>
    <xf numFmtId="0" fontId="3" fillId="33" borderId="12" xfId="0" applyFont="1" applyFill="1" applyBorder="1" applyAlignment="1">
      <alignment horizontal="center" vertical="center" wrapText="1"/>
    </xf>
    <xf numFmtId="172" fontId="3" fillId="33" borderId="0" xfId="0" applyNumberFormat="1" applyFont="1" applyFill="1" applyAlignment="1">
      <alignment vertical="center"/>
    </xf>
    <xf numFmtId="2" fontId="3" fillId="33" borderId="0" xfId="0" applyNumberFormat="1" applyFont="1" applyFill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172" fontId="5" fillId="33" borderId="13" xfId="0" applyNumberFormat="1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vertical="center"/>
    </xf>
    <xf numFmtId="172" fontId="3" fillId="33" borderId="10" xfId="0" applyNumberFormat="1" applyFont="1" applyFill="1" applyBorder="1" applyAlignment="1">
      <alignment vertical="center"/>
    </xf>
    <xf numFmtId="0" fontId="15" fillId="33" borderId="0" xfId="0" applyFont="1" applyFill="1" applyAlignment="1">
      <alignment vertical="center"/>
    </xf>
    <xf numFmtId="0" fontId="4" fillId="33" borderId="15" xfId="0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vertical="center"/>
    </xf>
    <xf numFmtId="4" fontId="4" fillId="33" borderId="17" xfId="0" applyNumberFormat="1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6" fillId="33" borderId="0" xfId="0" applyFont="1" applyFill="1" applyAlignment="1">
      <alignment horizontal="center" vertical="center"/>
    </xf>
    <xf numFmtId="4" fontId="4" fillId="33" borderId="18" xfId="0" applyNumberFormat="1" applyFont="1" applyFill="1" applyBorder="1" applyAlignment="1">
      <alignment vertical="center"/>
    </xf>
    <xf numFmtId="0" fontId="5" fillId="33" borderId="0" xfId="0" applyFont="1" applyFill="1" applyAlignment="1">
      <alignment horizontal="center" vertical="center"/>
    </xf>
    <xf numFmtId="2" fontId="13" fillId="33" borderId="0" xfId="0" applyNumberFormat="1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60" applyFont="1" applyFill="1" applyBorder="1" applyAlignment="1">
      <alignment vertical="center"/>
      <protection/>
    </xf>
    <xf numFmtId="0" fontId="3" fillId="33" borderId="12" xfId="60" applyFont="1" applyFill="1" applyBorder="1" applyAlignment="1">
      <alignment horizontal="center" vertical="center"/>
      <protection/>
    </xf>
    <xf numFmtId="0" fontId="3" fillId="33" borderId="12" xfId="60" applyNumberFormat="1" applyFont="1" applyFill="1" applyBorder="1" applyAlignment="1">
      <alignment horizontal="center" vertical="center" wrapText="1"/>
      <protection/>
    </xf>
    <xf numFmtId="0" fontId="3" fillId="33" borderId="0" xfId="0" applyFont="1" applyFill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172" fontId="3" fillId="33" borderId="16" xfId="0" applyNumberFormat="1" applyFont="1" applyFill="1" applyBorder="1" applyAlignment="1">
      <alignment vertical="center"/>
    </xf>
    <xf numFmtId="172" fontId="3" fillId="33" borderId="17" xfId="0" applyNumberFormat="1" applyFont="1" applyFill="1" applyBorder="1" applyAlignment="1">
      <alignment vertical="center"/>
    </xf>
    <xf numFmtId="0" fontId="3" fillId="33" borderId="11" xfId="60" applyFont="1" applyFill="1" applyBorder="1" applyAlignment="1">
      <alignment vertical="center"/>
      <protection/>
    </xf>
    <xf numFmtId="0" fontId="3" fillId="33" borderId="12" xfId="60" applyFont="1" applyFill="1" applyBorder="1" applyAlignment="1">
      <alignment vertical="center"/>
      <protection/>
    </xf>
    <xf numFmtId="0" fontId="3" fillId="33" borderId="12" xfId="0" applyFont="1" applyFill="1" applyBorder="1" applyAlignment="1">
      <alignment vertical="center"/>
    </xf>
    <xf numFmtId="2" fontId="3" fillId="33" borderId="13" xfId="0" applyNumberFormat="1" applyFont="1" applyFill="1" applyBorder="1" applyAlignment="1">
      <alignment vertical="center"/>
    </xf>
    <xf numFmtId="4" fontId="5" fillId="33" borderId="14" xfId="0" applyNumberFormat="1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vertical="center" wrapText="1"/>
    </xf>
    <xf numFmtId="0" fontId="3" fillId="33" borderId="19" xfId="0" applyFont="1" applyFill="1" applyBorder="1" applyAlignment="1">
      <alignment vertical="center" wrapText="1"/>
    </xf>
    <xf numFmtId="0" fontId="5" fillId="33" borderId="19" xfId="0" applyFont="1" applyFill="1" applyBorder="1" applyAlignment="1">
      <alignment vertical="center" wrapText="1"/>
    </xf>
    <xf numFmtId="0" fontId="5" fillId="33" borderId="20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9" fillId="33" borderId="12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right" vertical="center"/>
    </xf>
    <xf numFmtId="0" fontId="17" fillId="33" borderId="0" xfId="0" applyFont="1" applyFill="1" applyAlignment="1">
      <alignment vertical="center"/>
    </xf>
    <xf numFmtId="0" fontId="5" fillId="33" borderId="11" xfId="0" applyFont="1" applyFill="1" applyBorder="1" applyAlignment="1">
      <alignment vertical="center"/>
    </xf>
    <xf numFmtId="0" fontId="18" fillId="33" borderId="0" xfId="0" applyFont="1" applyFill="1" applyAlignment="1">
      <alignment vertical="center"/>
    </xf>
    <xf numFmtId="4" fontId="5" fillId="33" borderId="13" xfId="0" applyNumberFormat="1" applyFont="1" applyFill="1" applyBorder="1" applyAlignment="1">
      <alignment vertical="center" wrapText="1"/>
    </xf>
    <xf numFmtId="3" fontId="3" fillId="33" borderId="0" xfId="0" applyNumberFormat="1" applyFont="1" applyFill="1" applyAlignment="1">
      <alignment vertical="center"/>
    </xf>
    <xf numFmtId="4" fontId="3" fillId="33" borderId="0" xfId="0" applyNumberFormat="1" applyFont="1" applyFill="1" applyAlignment="1">
      <alignment vertical="center"/>
    </xf>
    <xf numFmtId="0" fontId="5" fillId="33" borderId="11" xfId="0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vertical="center"/>
    </xf>
    <xf numFmtId="174" fontId="3" fillId="33" borderId="0" xfId="0" applyNumberFormat="1" applyFont="1" applyFill="1" applyAlignment="1">
      <alignment vertical="center"/>
    </xf>
    <xf numFmtId="174" fontId="3" fillId="33" borderId="11" xfId="0" applyNumberFormat="1" applyFont="1" applyFill="1" applyBorder="1" applyAlignment="1">
      <alignment vertical="center"/>
    </xf>
    <xf numFmtId="0" fontId="5" fillId="33" borderId="21" xfId="0" applyFont="1" applyFill="1" applyBorder="1" applyAlignment="1">
      <alignment horizontal="center" vertical="center"/>
    </xf>
    <xf numFmtId="174" fontId="3" fillId="33" borderId="16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0" fontId="3" fillId="33" borderId="23" xfId="0" applyFont="1" applyFill="1" applyBorder="1" applyAlignment="1">
      <alignment horizontal="center" vertical="center"/>
    </xf>
    <xf numFmtId="3" fontId="3" fillId="33" borderId="24" xfId="0" applyNumberFormat="1" applyFont="1" applyFill="1" applyBorder="1" applyAlignment="1">
      <alignment vertical="center"/>
    </xf>
    <xf numFmtId="2" fontId="3" fillId="33" borderId="24" xfId="0" applyNumberFormat="1" applyFont="1" applyFill="1" applyBorder="1" applyAlignment="1">
      <alignment vertical="center"/>
    </xf>
    <xf numFmtId="0" fontId="3" fillId="33" borderId="25" xfId="0" applyFont="1" applyFill="1" applyBorder="1" applyAlignment="1">
      <alignment vertical="center"/>
    </xf>
    <xf numFmtId="0" fontId="3" fillId="33" borderId="26" xfId="0" applyFont="1" applyFill="1" applyBorder="1" applyAlignment="1">
      <alignment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vertical="center"/>
    </xf>
    <xf numFmtId="0" fontId="3" fillId="33" borderId="28" xfId="0" applyFont="1" applyFill="1" applyBorder="1" applyAlignment="1">
      <alignment vertical="center"/>
    </xf>
    <xf numFmtId="0" fontId="3" fillId="33" borderId="17" xfId="0" applyFont="1" applyFill="1" applyBorder="1" applyAlignment="1">
      <alignment horizontal="center" vertical="center"/>
    </xf>
    <xf numFmtId="3" fontId="3" fillId="33" borderId="15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15" fillId="33" borderId="0" xfId="0" applyFont="1" applyFill="1" applyAlignment="1">
      <alignment vertical="center"/>
    </xf>
    <xf numFmtId="0" fontId="3" fillId="33" borderId="29" xfId="0" applyFont="1" applyFill="1" applyBorder="1" applyAlignment="1">
      <alignment horizontal="center" vertical="center" wrapText="1"/>
    </xf>
    <xf numFmtId="184" fontId="3" fillId="33" borderId="19" xfId="42" applyNumberFormat="1" applyFont="1" applyFill="1" applyBorder="1" applyAlignment="1">
      <alignment vertical="center" wrapText="1"/>
    </xf>
    <xf numFmtId="184" fontId="5" fillId="33" borderId="19" xfId="42" applyNumberFormat="1" applyFont="1" applyFill="1" applyBorder="1" applyAlignment="1">
      <alignment vertical="center" wrapText="1"/>
    </xf>
    <xf numFmtId="184" fontId="5" fillId="33" borderId="20" xfId="42" applyNumberFormat="1" applyFont="1" applyFill="1" applyBorder="1" applyAlignment="1">
      <alignment vertical="center" wrapText="1"/>
    </xf>
    <xf numFmtId="0" fontId="2" fillId="33" borderId="0" xfId="0" applyFont="1" applyFill="1" applyAlignment="1">
      <alignment horizontal="center" vertical="center"/>
    </xf>
    <xf numFmtId="4" fontId="2" fillId="33" borderId="16" xfId="0" applyNumberFormat="1" applyFont="1" applyFill="1" applyBorder="1" applyAlignment="1">
      <alignment horizontal="center" vertical="center" wrapText="1"/>
    </xf>
    <xf numFmtId="172" fontId="2" fillId="33" borderId="16" xfId="0" applyNumberFormat="1" applyFont="1" applyFill="1" applyBorder="1" applyAlignment="1">
      <alignment horizontal="right" vertical="center"/>
    </xf>
    <xf numFmtId="4" fontId="2" fillId="33" borderId="16" xfId="0" applyNumberFormat="1" applyFont="1" applyFill="1" applyBorder="1" applyAlignment="1">
      <alignment horizontal="right" vertical="center"/>
    </xf>
    <xf numFmtId="0" fontId="3" fillId="33" borderId="15" xfId="0" applyFont="1" applyFill="1" applyBorder="1" applyAlignment="1">
      <alignment vertical="center" wrapText="1"/>
    </xf>
    <xf numFmtId="172" fontId="4" fillId="33" borderId="15" xfId="0" applyNumberFormat="1" applyFont="1" applyFill="1" applyBorder="1" applyAlignment="1">
      <alignment horizontal="right" vertical="center"/>
    </xf>
    <xf numFmtId="4" fontId="4" fillId="33" borderId="15" xfId="0" applyNumberFormat="1" applyFont="1" applyFill="1" applyBorder="1" applyAlignment="1">
      <alignment horizontal="right" vertical="center"/>
    </xf>
    <xf numFmtId="0" fontId="21" fillId="33" borderId="0" xfId="0" applyFont="1" applyFill="1" applyAlignment="1">
      <alignment vertical="center"/>
    </xf>
    <xf numFmtId="172" fontId="15" fillId="33" borderId="0" xfId="0" applyNumberFormat="1" applyFont="1" applyFill="1" applyAlignment="1">
      <alignment vertical="center"/>
    </xf>
    <xf numFmtId="43" fontId="5" fillId="33" borderId="13" xfId="42" applyFont="1" applyFill="1" applyBorder="1" applyAlignment="1">
      <alignment vertical="center"/>
    </xf>
    <xf numFmtId="43" fontId="3" fillId="33" borderId="13" xfId="42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3" fillId="33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3" fontId="3" fillId="33" borderId="14" xfId="0" applyNumberFormat="1" applyFont="1" applyFill="1" applyBorder="1" applyAlignment="1">
      <alignment vertical="center"/>
    </xf>
    <xf numFmtId="3" fontId="3" fillId="33" borderId="13" xfId="0" applyNumberFormat="1" applyFont="1" applyFill="1" applyBorder="1" applyAlignment="1">
      <alignment vertical="center"/>
    </xf>
    <xf numFmtId="0" fontId="27" fillId="33" borderId="0" xfId="0" applyFont="1" applyFill="1" applyAlignment="1">
      <alignment vertical="center"/>
    </xf>
    <xf numFmtId="0" fontId="15" fillId="33" borderId="0" xfId="0" applyFont="1" applyFill="1" applyAlignment="1">
      <alignment horizontal="center" vertical="center"/>
    </xf>
    <xf numFmtId="173" fontId="4" fillId="33" borderId="0" xfId="0" applyNumberFormat="1" applyFont="1" applyFill="1" applyAlignment="1">
      <alignment vertical="center"/>
    </xf>
    <xf numFmtId="0" fontId="2" fillId="33" borderId="16" xfId="0" applyFont="1" applyFill="1" applyBorder="1" applyAlignment="1">
      <alignment horizontal="center" vertical="center" wrapText="1"/>
    </xf>
    <xf numFmtId="172" fontId="2" fillId="33" borderId="16" xfId="0" applyNumberFormat="1" applyFont="1" applyFill="1" applyBorder="1" applyAlignment="1">
      <alignment horizontal="right" vertical="center" wrapText="1"/>
    </xf>
    <xf numFmtId="4" fontId="2" fillId="33" borderId="16" xfId="0" applyNumberFormat="1" applyFont="1" applyFill="1" applyBorder="1" applyAlignment="1">
      <alignment horizontal="right" vertical="center" wrapText="1"/>
    </xf>
    <xf numFmtId="0" fontId="12" fillId="33" borderId="10" xfId="0" applyFont="1" applyFill="1" applyBorder="1" applyAlignment="1">
      <alignment vertical="center"/>
    </xf>
    <xf numFmtId="172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2" fontId="4" fillId="33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vertical="center"/>
    </xf>
    <xf numFmtId="2" fontId="4" fillId="33" borderId="17" xfId="0" applyNumberFormat="1" applyFont="1" applyFill="1" applyBorder="1" applyAlignment="1">
      <alignment vertical="center"/>
    </xf>
    <xf numFmtId="174" fontId="4" fillId="33" borderId="0" xfId="0" applyNumberFormat="1" applyFont="1" applyFill="1" applyAlignment="1">
      <alignment vertical="center"/>
    </xf>
    <xf numFmtId="0" fontId="23" fillId="33" borderId="0" xfId="0" applyFont="1" applyFill="1" applyAlignment="1">
      <alignment vertical="center"/>
    </xf>
    <xf numFmtId="0" fontId="24" fillId="33" borderId="0" xfId="0" applyFont="1" applyFill="1" applyAlignment="1">
      <alignment vertical="center"/>
    </xf>
    <xf numFmtId="0" fontId="24" fillId="33" borderId="11" xfId="0" applyFont="1" applyFill="1" applyBorder="1" applyAlignment="1">
      <alignment vertical="center"/>
    </xf>
    <xf numFmtId="0" fontId="24" fillId="33" borderId="11" xfId="0" applyFont="1" applyFill="1" applyBorder="1" applyAlignment="1">
      <alignment horizontal="right" vertical="center"/>
    </xf>
    <xf numFmtId="0" fontId="24" fillId="33" borderId="31" xfId="0" applyFont="1" applyFill="1" applyBorder="1" applyAlignment="1">
      <alignment vertical="center"/>
    </xf>
    <xf numFmtId="0" fontId="24" fillId="33" borderId="32" xfId="0" applyFont="1" applyFill="1" applyBorder="1" applyAlignment="1">
      <alignment vertical="center"/>
    </xf>
    <xf numFmtId="0" fontId="24" fillId="33" borderId="12" xfId="0" applyFont="1" applyFill="1" applyBorder="1" applyAlignment="1">
      <alignment horizontal="center" vertical="center" wrapText="1"/>
    </xf>
    <xf numFmtId="173" fontId="3" fillId="33" borderId="13" xfId="0" applyNumberFormat="1" applyFont="1" applyFill="1" applyBorder="1" applyAlignment="1">
      <alignment vertical="center"/>
    </xf>
    <xf numFmtId="3" fontId="5" fillId="33" borderId="13" xfId="0" applyNumberFormat="1" applyFont="1" applyFill="1" applyBorder="1" applyAlignment="1">
      <alignment vertical="center"/>
    </xf>
    <xf numFmtId="0" fontId="24" fillId="33" borderId="33" xfId="0" applyFont="1" applyFill="1" applyBorder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right" vertical="center" wrapText="1"/>
    </xf>
    <xf numFmtId="0" fontId="26" fillId="33" borderId="0" xfId="0" applyFont="1" applyFill="1" applyAlignment="1">
      <alignment vertical="center"/>
    </xf>
    <xf numFmtId="3" fontId="5" fillId="33" borderId="30" xfId="0" applyNumberFormat="1" applyFont="1" applyFill="1" applyBorder="1" applyAlignment="1">
      <alignment horizontal="right" vertical="center"/>
    </xf>
    <xf numFmtId="0" fontId="25" fillId="33" borderId="0" xfId="0" applyFont="1" applyFill="1" applyAlignment="1">
      <alignment vertical="center"/>
    </xf>
    <xf numFmtId="3" fontId="5" fillId="33" borderId="14" xfId="0" applyNumberFormat="1" applyFont="1" applyFill="1" applyBorder="1" applyAlignment="1">
      <alignment vertical="center"/>
    </xf>
    <xf numFmtId="4" fontId="5" fillId="33" borderId="14" xfId="0" applyNumberFormat="1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4" fontId="5" fillId="33" borderId="11" xfId="0" applyNumberFormat="1" applyFont="1" applyFill="1" applyBorder="1" applyAlignment="1">
      <alignment horizontal="center" vertical="center"/>
    </xf>
    <xf numFmtId="4" fontId="3" fillId="33" borderId="12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0" fontId="5" fillId="33" borderId="30" xfId="0" applyFont="1" applyFill="1" applyBorder="1" applyAlignment="1">
      <alignment horizontal="left" vertical="center"/>
    </xf>
    <xf numFmtId="43" fontId="5" fillId="33" borderId="30" xfId="42" applyFont="1" applyFill="1" applyBorder="1" applyAlignment="1">
      <alignment horizontal="right" vertical="center"/>
    </xf>
    <xf numFmtId="4" fontId="5" fillId="33" borderId="13" xfId="0" applyNumberFormat="1" applyFont="1" applyFill="1" applyBorder="1" applyAlignment="1">
      <alignment horizontal="center" vertical="center" wrapText="1"/>
    </xf>
    <xf numFmtId="4" fontId="5" fillId="33" borderId="13" xfId="0" applyNumberFormat="1" applyFont="1" applyFill="1" applyBorder="1" applyAlignment="1">
      <alignment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vertical="center"/>
    </xf>
    <xf numFmtId="2" fontId="3" fillId="33" borderId="15" xfId="0" applyNumberFormat="1" applyFont="1" applyFill="1" applyBorder="1" applyAlignment="1">
      <alignment vertical="center"/>
    </xf>
    <xf numFmtId="0" fontId="9" fillId="33" borderId="0" xfId="0" applyFont="1" applyFill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43" fontId="3" fillId="33" borderId="14" xfId="42" applyFont="1" applyFill="1" applyBorder="1" applyAlignment="1">
      <alignment vertical="center"/>
    </xf>
    <xf numFmtId="4" fontId="15" fillId="33" borderId="0" xfId="0" applyNumberFormat="1" applyFont="1" applyFill="1" applyAlignment="1">
      <alignment vertical="center"/>
    </xf>
    <xf numFmtId="4" fontId="2" fillId="34" borderId="34" xfId="0" applyNumberFormat="1" applyFont="1" applyFill="1" applyBorder="1" applyAlignment="1">
      <alignment vertical="center" wrapText="1"/>
    </xf>
    <xf numFmtId="184" fontId="2" fillId="34" borderId="34" xfId="42" applyNumberFormat="1" applyFont="1" applyFill="1" applyBorder="1" applyAlignment="1">
      <alignment vertical="center" wrapText="1"/>
    </xf>
    <xf numFmtId="0" fontId="5" fillId="33" borderId="29" xfId="0" applyFont="1" applyFill="1" applyBorder="1" applyAlignment="1">
      <alignment horizontal="center" vertical="center"/>
    </xf>
    <xf numFmtId="3" fontId="3" fillId="33" borderId="29" xfId="0" applyNumberFormat="1" applyFont="1" applyFill="1" applyBorder="1" applyAlignment="1">
      <alignment horizontal="center" vertical="center" wrapText="1"/>
    </xf>
    <xf numFmtId="174" fontId="3" fillId="33" borderId="29" xfId="0" applyNumberFormat="1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3" fontId="2" fillId="33" borderId="16" xfId="0" applyNumberFormat="1" applyFont="1" applyFill="1" applyBorder="1" applyAlignment="1">
      <alignment horizontal="left" vertical="center" wrapText="1"/>
    </xf>
    <xf numFmtId="3" fontId="3" fillId="33" borderId="16" xfId="0" applyNumberFormat="1" applyFont="1" applyFill="1" applyBorder="1" applyAlignment="1">
      <alignment horizontal="center" vertical="center"/>
    </xf>
    <xf numFmtId="172" fontId="2" fillId="0" borderId="16" xfId="0" applyNumberFormat="1" applyFont="1" applyBorder="1" applyAlignment="1">
      <alignment vertical="center"/>
    </xf>
    <xf numFmtId="3" fontId="4" fillId="33" borderId="10" xfId="0" applyNumberFormat="1" applyFont="1" applyFill="1" applyBorder="1" applyAlignment="1">
      <alignment horizontal="left" vertical="center"/>
    </xf>
    <xf numFmtId="3" fontId="3" fillId="33" borderId="10" xfId="0" applyNumberFormat="1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right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172" fontId="4" fillId="0" borderId="10" xfId="0" applyNumberFormat="1" applyFont="1" applyBorder="1" applyAlignment="1">
      <alignment vertical="center"/>
    </xf>
    <xf numFmtId="3" fontId="2" fillId="33" borderId="10" xfId="0" applyNumberFormat="1" applyFont="1" applyFill="1" applyBorder="1" applyAlignment="1">
      <alignment horizontal="left" vertical="center" wrapText="1"/>
    </xf>
    <xf numFmtId="172" fontId="2" fillId="33" borderId="10" xfId="0" applyNumberFormat="1" applyFont="1" applyFill="1" applyBorder="1" applyAlignment="1">
      <alignment horizontal="right" vertical="center" wrapText="1"/>
    </xf>
    <xf numFmtId="172" fontId="2" fillId="0" borderId="10" xfId="0" applyNumberFormat="1" applyFont="1" applyBorder="1" applyAlignment="1">
      <alignment vertical="center"/>
    </xf>
    <xf numFmtId="4" fontId="2" fillId="33" borderId="10" xfId="0" applyNumberFormat="1" applyFont="1" applyFill="1" applyBorder="1" applyAlignment="1">
      <alignment horizontal="right" vertical="center" wrapText="1"/>
    </xf>
    <xf numFmtId="0" fontId="14" fillId="33" borderId="10" xfId="0" applyFont="1" applyFill="1" applyBorder="1" applyAlignment="1">
      <alignment horizontal="center" vertical="center"/>
    </xf>
    <xf numFmtId="3" fontId="2" fillId="33" borderId="17" xfId="0" applyNumberFormat="1" applyFont="1" applyFill="1" applyBorder="1" applyAlignment="1">
      <alignment horizontal="left" vertical="center" wrapText="1"/>
    </xf>
    <xf numFmtId="3" fontId="4" fillId="33" borderId="17" xfId="0" applyNumberFormat="1" applyFont="1" applyFill="1" applyBorder="1" applyAlignment="1">
      <alignment horizontal="center" vertical="center"/>
    </xf>
    <xf numFmtId="4" fontId="2" fillId="0" borderId="17" xfId="0" applyNumberFormat="1" applyFont="1" applyBorder="1" applyAlignment="1">
      <alignment vertical="center"/>
    </xf>
    <xf numFmtId="172" fontId="5" fillId="33" borderId="29" xfId="0" applyNumberFormat="1" applyFont="1" applyFill="1" applyBorder="1" applyAlignment="1">
      <alignment vertical="center"/>
    </xf>
    <xf numFmtId="172" fontId="5" fillId="0" borderId="29" xfId="0" applyNumberFormat="1" applyFont="1" applyBorder="1" applyAlignment="1">
      <alignment vertical="center"/>
    </xf>
    <xf numFmtId="4" fontId="5" fillId="0" borderId="29" xfId="0" applyNumberFormat="1" applyFont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172" fontId="5" fillId="33" borderId="16" xfId="0" applyNumberFormat="1" applyFont="1" applyFill="1" applyBorder="1" applyAlignment="1">
      <alignment vertical="center"/>
    </xf>
    <xf numFmtId="172" fontId="5" fillId="0" borderId="16" xfId="0" applyNumberFormat="1" applyFont="1" applyBorder="1" applyAlignment="1">
      <alignment vertical="center"/>
    </xf>
    <xf numFmtId="4" fontId="5" fillId="0" borderId="16" xfId="0" applyNumberFormat="1" applyFont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172" fontId="3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172" fontId="5" fillId="33" borderId="10" xfId="0" applyNumberFormat="1" applyFont="1" applyFill="1" applyBorder="1" applyAlignment="1">
      <alignment vertical="center"/>
    </xf>
    <xf numFmtId="172" fontId="5" fillId="0" borderId="10" xfId="0" applyNumberFormat="1" applyFont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5" fillId="33" borderId="16" xfId="0" applyFont="1" applyFill="1" applyBorder="1" applyAlignment="1">
      <alignment horizontal="center" vertical="center"/>
    </xf>
    <xf numFmtId="3" fontId="3" fillId="33" borderId="17" xfId="0" applyNumberFormat="1" applyFont="1" applyFill="1" applyBorder="1" applyAlignment="1">
      <alignment vertical="center"/>
    </xf>
    <xf numFmtId="0" fontId="5" fillId="33" borderId="16" xfId="0" applyNumberFormat="1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172" fontId="2" fillId="33" borderId="16" xfId="0" applyNumberFormat="1" applyFont="1" applyFill="1" applyBorder="1" applyAlignment="1">
      <alignment horizontal="right" vertical="center"/>
    </xf>
    <xf numFmtId="2" fontId="5" fillId="33" borderId="16" xfId="0" applyNumberFormat="1" applyFont="1" applyFill="1" applyBorder="1" applyAlignment="1">
      <alignment horizontal="right" vertical="center"/>
    </xf>
    <xf numFmtId="0" fontId="8" fillId="33" borderId="37" xfId="0" applyNumberFormat="1" applyFont="1" applyFill="1" applyBorder="1" applyAlignment="1">
      <alignment vertical="center"/>
    </xf>
    <xf numFmtId="172" fontId="2" fillId="33" borderId="10" xfId="0" applyNumberFormat="1" applyFont="1" applyFill="1" applyBorder="1" applyAlignment="1">
      <alignment vertical="center"/>
    </xf>
    <xf numFmtId="2" fontId="5" fillId="33" borderId="10" xfId="0" applyNumberFormat="1" applyFont="1" applyFill="1" applyBorder="1" applyAlignment="1">
      <alignment horizontal="right" vertical="center"/>
    </xf>
    <xf numFmtId="0" fontId="8" fillId="33" borderId="37" xfId="0" applyFont="1" applyFill="1" applyBorder="1" applyAlignment="1">
      <alignment vertical="center"/>
    </xf>
    <xf numFmtId="0" fontId="3" fillId="33" borderId="26" xfId="0" applyNumberFormat="1" applyFont="1" applyFill="1" applyBorder="1" applyAlignment="1">
      <alignment vertical="center"/>
    </xf>
    <xf numFmtId="172" fontId="4" fillId="33" borderId="10" xfId="0" applyNumberFormat="1" applyFont="1" applyFill="1" applyBorder="1" applyAlignment="1">
      <alignment vertical="center"/>
    </xf>
    <xf numFmtId="2" fontId="3" fillId="33" borderId="10" xfId="0" applyNumberFormat="1" applyFont="1" applyFill="1" applyBorder="1" applyAlignment="1">
      <alignment horizontal="right" vertical="center"/>
    </xf>
    <xf numFmtId="0" fontId="3" fillId="33" borderId="37" xfId="0" applyFont="1" applyFill="1" applyBorder="1" applyAlignment="1">
      <alignment vertical="center"/>
    </xf>
    <xf numFmtId="0" fontId="3" fillId="33" borderId="38" xfId="0" applyFont="1" applyFill="1" applyBorder="1" applyAlignment="1">
      <alignment vertical="center"/>
    </xf>
    <xf numFmtId="172" fontId="4" fillId="33" borderId="17" xfId="0" applyNumberFormat="1" applyFont="1" applyFill="1" applyBorder="1" applyAlignment="1">
      <alignment vertical="center"/>
    </xf>
    <xf numFmtId="2" fontId="3" fillId="33" borderId="17" xfId="0" applyNumberFormat="1" applyFont="1" applyFill="1" applyBorder="1" applyAlignment="1">
      <alignment horizontal="right" vertical="center"/>
    </xf>
    <xf numFmtId="3" fontId="5" fillId="33" borderId="16" xfId="0" applyNumberFormat="1" applyFont="1" applyFill="1" applyBorder="1" applyAlignment="1">
      <alignment horizontal="right" vertical="center"/>
    </xf>
    <xf numFmtId="4" fontId="5" fillId="33" borderId="16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right" vertical="center"/>
    </xf>
    <xf numFmtId="4" fontId="3" fillId="33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horizontal="left" vertical="center"/>
    </xf>
    <xf numFmtId="3" fontId="5" fillId="33" borderId="10" xfId="0" applyNumberFormat="1" applyFont="1" applyFill="1" applyBorder="1" applyAlignment="1">
      <alignment horizontal="right" vertical="center"/>
    </xf>
    <xf numFmtId="0" fontId="5" fillId="33" borderId="39" xfId="0" applyFont="1" applyFill="1" applyBorder="1" applyAlignment="1">
      <alignment vertical="center"/>
    </xf>
    <xf numFmtId="3" fontId="5" fillId="33" borderId="39" xfId="0" applyNumberFormat="1" applyFont="1" applyFill="1" applyBorder="1" applyAlignment="1">
      <alignment vertical="center"/>
    </xf>
    <xf numFmtId="4" fontId="5" fillId="33" borderId="39" xfId="0" applyNumberFormat="1" applyFont="1" applyFill="1" applyBorder="1" applyAlignment="1">
      <alignment horizontal="right" vertical="center"/>
    </xf>
    <xf numFmtId="3" fontId="5" fillId="33" borderId="21" xfId="0" applyNumberFormat="1" applyFont="1" applyFill="1" applyBorder="1" applyAlignment="1">
      <alignment horizontal="right" vertical="center" wrapText="1"/>
    </xf>
    <xf numFmtId="3" fontId="5" fillId="33" borderId="16" xfId="0" applyNumberFormat="1" applyFont="1" applyFill="1" applyBorder="1" applyAlignment="1">
      <alignment vertical="center" wrapText="1"/>
    </xf>
    <xf numFmtId="4" fontId="5" fillId="33" borderId="16" xfId="0" applyNumberFormat="1" applyFont="1" applyFill="1" applyBorder="1" applyAlignment="1">
      <alignment vertical="center" wrapText="1"/>
    </xf>
    <xf numFmtId="0" fontId="5" fillId="33" borderId="25" xfId="0" applyFont="1" applyFill="1" applyBorder="1" applyAlignment="1">
      <alignment horizontal="left" vertical="center"/>
    </xf>
    <xf numFmtId="0" fontId="5" fillId="33" borderId="26" xfId="0" applyFont="1" applyFill="1" applyBorder="1" applyAlignment="1">
      <alignment horizontal="left" vertical="center"/>
    </xf>
    <xf numFmtId="3" fontId="5" fillId="33" borderId="26" xfId="0" applyNumberFormat="1" applyFont="1" applyFill="1" applyBorder="1" applyAlignment="1">
      <alignment vertical="center"/>
    </xf>
    <xf numFmtId="172" fontId="5" fillId="33" borderId="10" xfId="0" applyNumberFormat="1" applyFont="1" applyFill="1" applyBorder="1" applyAlignment="1">
      <alignment vertical="center" wrapText="1"/>
    </xf>
    <xf numFmtId="4" fontId="5" fillId="33" borderId="10" xfId="0" applyNumberFormat="1" applyFont="1" applyFill="1" applyBorder="1" applyAlignment="1">
      <alignment vertical="center" wrapText="1"/>
    </xf>
    <xf numFmtId="0" fontId="3" fillId="33" borderId="25" xfId="0" applyFont="1" applyFill="1" applyBorder="1" applyAlignment="1">
      <alignment horizontal="left" vertical="center"/>
    </xf>
    <xf numFmtId="0" fontId="3" fillId="33" borderId="26" xfId="0" applyFont="1" applyFill="1" applyBorder="1" applyAlignment="1">
      <alignment horizontal="left" vertical="center"/>
    </xf>
    <xf numFmtId="3" fontId="8" fillId="33" borderId="26" xfId="0" applyNumberFormat="1" applyFont="1" applyFill="1" applyBorder="1" applyAlignment="1">
      <alignment horizontal="left" vertical="center"/>
    </xf>
    <xf numFmtId="172" fontId="3" fillId="33" borderId="10" xfId="0" applyNumberFormat="1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vertical="center" wrapText="1"/>
    </xf>
    <xf numFmtId="4" fontId="8" fillId="33" borderId="10" xfId="0" applyNumberFormat="1" applyFont="1" applyFill="1" applyBorder="1" applyAlignment="1">
      <alignment vertical="center"/>
    </xf>
    <xf numFmtId="0" fontId="3" fillId="33" borderId="40" xfId="0" applyFont="1" applyFill="1" applyBorder="1" applyAlignment="1">
      <alignment vertical="center"/>
    </xf>
    <xf numFmtId="3" fontId="3" fillId="33" borderId="26" xfId="0" applyNumberFormat="1" applyFont="1" applyFill="1" applyBorder="1" applyAlignment="1">
      <alignment vertical="center"/>
    </xf>
    <xf numFmtId="3" fontId="3" fillId="33" borderId="10" xfId="0" applyNumberFormat="1" applyFont="1" applyFill="1" applyBorder="1" applyAlignment="1">
      <alignment vertical="center" wrapText="1"/>
    </xf>
    <xf numFmtId="3" fontId="13" fillId="33" borderId="26" xfId="0" applyNumberFormat="1" applyFont="1" applyFill="1" applyBorder="1" applyAlignment="1">
      <alignment vertical="center"/>
    </xf>
    <xf numFmtId="3" fontId="8" fillId="33" borderId="26" xfId="0" applyNumberFormat="1" applyFont="1" applyFill="1" applyBorder="1" applyAlignment="1">
      <alignment vertical="center"/>
    </xf>
    <xf numFmtId="3" fontId="5" fillId="33" borderId="26" xfId="0" applyNumberFormat="1" applyFont="1" applyFill="1" applyBorder="1" applyAlignment="1">
      <alignment horizontal="left" vertical="center"/>
    </xf>
    <xf numFmtId="3" fontId="5" fillId="33" borderId="10" xfId="0" applyNumberFormat="1" applyFont="1" applyFill="1" applyBorder="1" applyAlignment="1">
      <alignment vertical="center" wrapText="1"/>
    </xf>
    <xf numFmtId="0" fontId="13" fillId="33" borderId="40" xfId="0" applyFont="1" applyFill="1" applyBorder="1" applyAlignment="1">
      <alignment vertical="center"/>
    </xf>
    <xf numFmtId="0" fontId="3" fillId="33" borderId="41" xfId="0" applyFont="1" applyFill="1" applyBorder="1" applyAlignment="1">
      <alignment vertical="center"/>
    </xf>
    <xf numFmtId="0" fontId="3" fillId="33" borderId="40" xfId="0" applyFont="1" applyFill="1" applyBorder="1" applyAlignment="1">
      <alignment horizontal="left" vertical="center"/>
    </xf>
    <xf numFmtId="3" fontId="3" fillId="33" borderId="26" xfId="0" applyNumberFormat="1" applyFont="1" applyFill="1" applyBorder="1" applyAlignment="1">
      <alignment horizontal="left" vertical="center"/>
    </xf>
    <xf numFmtId="0" fontId="13" fillId="33" borderId="40" xfId="0" applyFont="1" applyFill="1" applyBorder="1" applyAlignment="1">
      <alignment horizontal="left" vertical="center"/>
    </xf>
    <xf numFmtId="3" fontId="13" fillId="33" borderId="26" xfId="0" applyNumberFormat="1" applyFont="1" applyFill="1" applyBorder="1" applyAlignment="1">
      <alignment horizontal="left" vertical="center"/>
    </xf>
    <xf numFmtId="3" fontId="3" fillId="33" borderId="26" xfId="0" applyNumberFormat="1" applyFont="1" applyFill="1" applyBorder="1" applyAlignment="1">
      <alignment horizontal="right" vertical="center"/>
    </xf>
    <xf numFmtId="3" fontId="13" fillId="33" borderId="26" xfId="0" applyNumberFormat="1" applyFont="1" applyFill="1" applyBorder="1" applyAlignment="1">
      <alignment horizontal="right" vertical="center"/>
    </xf>
    <xf numFmtId="0" fontId="3" fillId="33" borderId="42" xfId="0" applyFont="1" applyFill="1" applyBorder="1" applyAlignment="1">
      <alignment horizontal="left" vertical="center"/>
    </xf>
    <xf numFmtId="3" fontId="3" fillId="33" borderId="28" xfId="0" applyNumberFormat="1" applyFont="1" applyFill="1" applyBorder="1" applyAlignment="1">
      <alignment horizontal="right" vertical="center"/>
    </xf>
    <xf numFmtId="3" fontId="3" fillId="33" borderId="17" xfId="0" applyNumberFormat="1" applyFont="1" applyFill="1" applyBorder="1" applyAlignment="1">
      <alignment vertical="center" wrapText="1"/>
    </xf>
    <xf numFmtId="172" fontId="3" fillId="33" borderId="17" xfId="0" applyNumberFormat="1" applyFont="1" applyFill="1" applyBorder="1" applyAlignment="1">
      <alignment vertical="center" wrapText="1"/>
    </xf>
    <xf numFmtId="4" fontId="3" fillId="33" borderId="17" xfId="0" applyNumberFormat="1" applyFont="1" applyFill="1" applyBorder="1" applyAlignment="1">
      <alignment vertical="center" wrapText="1"/>
    </xf>
    <xf numFmtId="0" fontId="3" fillId="33" borderId="43" xfId="0" applyFont="1" applyFill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2" fontId="4" fillId="33" borderId="16" xfId="0" applyNumberFormat="1" applyFont="1" applyFill="1" applyBorder="1" applyAlignment="1">
      <alignment vertical="center"/>
    </xf>
    <xf numFmtId="2" fontId="3" fillId="33" borderId="16" xfId="0" applyNumberFormat="1" applyFont="1" applyFill="1" applyBorder="1" applyAlignment="1">
      <alignment vertical="center"/>
    </xf>
    <xf numFmtId="2" fontId="4" fillId="33" borderId="10" xfId="0" applyNumberFormat="1" applyFont="1" applyFill="1" applyBorder="1" applyAlignment="1">
      <alignment vertical="center"/>
    </xf>
    <xf numFmtId="0" fontId="5" fillId="33" borderId="43" xfId="0" applyFont="1" applyFill="1" applyBorder="1" applyAlignment="1">
      <alignment vertical="center"/>
    </xf>
    <xf numFmtId="0" fontId="9" fillId="33" borderId="21" xfId="0" applyFont="1" applyFill="1" applyBorder="1" applyAlignment="1">
      <alignment vertical="center"/>
    </xf>
    <xf numFmtId="2" fontId="3" fillId="33" borderId="16" xfId="0" applyNumberFormat="1" applyFont="1" applyFill="1" applyBorder="1" applyAlignment="1">
      <alignment horizontal="right" vertical="center"/>
    </xf>
    <xf numFmtId="0" fontId="5" fillId="33" borderId="25" xfId="0" applyFont="1" applyFill="1" applyBorder="1" applyAlignment="1">
      <alignment vertical="center"/>
    </xf>
    <xf numFmtId="0" fontId="3" fillId="33" borderId="26" xfId="0" applyFont="1" applyFill="1" applyBorder="1" applyAlignment="1">
      <alignment horizontal="left" vertical="center" wrapText="1"/>
    </xf>
    <xf numFmtId="0" fontId="13" fillId="33" borderId="25" xfId="0" applyFont="1" applyFill="1" applyBorder="1" applyAlignment="1">
      <alignment vertical="center"/>
    </xf>
    <xf numFmtId="0" fontId="13" fillId="33" borderId="26" xfId="0" applyFont="1" applyFill="1" applyBorder="1" applyAlignment="1">
      <alignment horizontal="left" vertical="center"/>
    </xf>
    <xf numFmtId="2" fontId="13" fillId="33" borderId="10" xfId="0" applyNumberFormat="1" applyFont="1" applyFill="1" applyBorder="1" applyAlignment="1">
      <alignment horizontal="right" vertical="center"/>
    </xf>
    <xf numFmtId="0" fontId="9" fillId="33" borderId="26" xfId="0" applyFont="1" applyFill="1" applyBorder="1" applyAlignment="1">
      <alignment vertical="center"/>
    </xf>
    <xf numFmtId="0" fontId="3" fillId="33" borderId="28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0" fontId="3" fillId="33" borderId="17" xfId="0" applyFont="1" applyFill="1" applyBorder="1" applyAlignment="1">
      <alignment vertical="center" wrapText="1"/>
    </xf>
    <xf numFmtId="4" fontId="3" fillId="33" borderId="17" xfId="0" applyNumberFormat="1" applyFont="1" applyFill="1" applyBorder="1" applyAlignment="1">
      <alignment horizontal="right" vertical="center" wrapText="1"/>
    </xf>
    <xf numFmtId="0" fontId="2" fillId="33" borderId="16" xfId="0" applyFont="1" applyFill="1" applyBorder="1" applyAlignment="1">
      <alignment vertical="center" wrapText="1"/>
    </xf>
    <xf numFmtId="3" fontId="2" fillId="33" borderId="16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vertical="center" wrapText="1"/>
    </xf>
    <xf numFmtId="172" fontId="4" fillId="33" borderId="17" xfId="0" applyNumberFormat="1" applyFont="1" applyFill="1" applyBorder="1" applyAlignment="1">
      <alignment horizontal="right" vertical="center" wrapText="1"/>
    </xf>
    <xf numFmtId="4" fontId="4" fillId="33" borderId="17" xfId="0" applyNumberFormat="1" applyFont="1" applyFill="1" applyBorder="1" applyAlignment="1">
      <alignment horizontal="right" vertical="center" wrapText="1"/>
    </xf>
    <xf numFmtId="173" fontId="2" fillId="33" borderId="16" xfId="0" applyNumberFormat="1" applyFont="1" applyFill="1" applyBorder="1" applyAlignment="1">
      <alignment horizontal="right" vertical="center"/>
    </xf>
    <xf numFmtId="172" fontId="4" fillId="33" borderId="10" xfId="0" applyNumberFormat="1" applyFont="1" applyFill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172" fontId="4" fillId="33" borderId="17" xfId="0" applyNumberFormat="1" applyFont="1" applyFill="1" applyBorder="1" applyAlignment="1">
      <alignment vertical="center"/>
    </xf>
    <xf numFmtId="172" fontId="4" fillId="0" borderId="17" xfId="0" applyNumberFormat="1" applyFont="1" applyFill="1" applyBorder="1" applyAlignment="1">
      <alignment vertical="center"/>
    </xf>
    <xf numFmtId="4" fontId="4" fillId="33" borderId="17" xfId="0" applyNumberFormat="1" applyFont="1" applyFill="1" applyBorder="1" applyAlignment="1">
      <alignment horizontal="right" vertical="center"/>
    </xf>
    <xf numFmtId="0" fontId="3" fillId="33" borderId="26" xfId="61" applyNumberFormat="1" applyFont="1" applyFill="1" applyBorder="1" applyAlignment="1">
      <alignment vertical="center"/>
      <protection/>
    </xf>
    <xf numFmtId="172" fontId="3" fillId="0" borderId="10" xfId="0" applyNumberFormat="1" applyFont="1" applyFill="1" applyBorder="1" applyAlignment="1">
      <alignment vertical="center"/>
    </xf>
    <xf numFmtId="0" fontId="3" fillId="33" borderId="28" xfId="61" applyNumberFormat="1" applyFont="1" applyFill="1" applyBorder="1" applyAlignment="1">
      <alignment vertical="center"/>
      <protection/>
    </xf>
    <xf numFmtId="0" fontId="5" fillId="33" borderId="16" xfId="0" applyFont="1" applyFill="1" applyBorder="1" applyAlignment="1">
      <alignment horizontal="center" vertical="center" wrapText="1"/>
    </xf>
    <xf numFmtId="3" fontId="2" fillId="33" borderId="16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44" applyNumberFormat="1" applyFont="1" applyFill="1" applyBorder="1" applyAlignment="1">
      <alignment horizontal="center" vertical="center" wrapText="1"/>
    </xf>
    <xf numFmtId="0" fontId="3" fillId="33" borderId="10" xfId="44" applyNumberFormat="1" applyFont="1" applyFill="1" applyBorder="1" applyAlignment="1">
      <alignment horizontal="left" vertical="center" wrapText="1"/>
    </xf>
    <xf numFmtId="3" fontId="3" fillId="33" borderId="10" xfId="44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3" fontId="3" fillId="33" borderId="17" xfId="0" applyNumberFormat="1" applyFont="1" applyFill="1" applyBorder="1" applyAlignment="1">
      <alignment horizontal="center" vertical="center" wrapText="1"/>
    </xf>
    <xf numFmtId="172" fontId="28" fillId="33" borderId="16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1" fontId="3" fillId="33" borderId="10" xfId="60" applyNumberFormat="1" applyFont="1" applyFill="1" applyBorder="1" applyAlignment="1">
      <alignment horizontal="left" vertical="center" wrapText="1"/>
      <protection/>
    </xf>
    <xf numFmtId="4" fontId="3" fillId="33" borderId="10" xfId="0" applyNumberFormat="1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3" fontId="2" fillId="33" borderId="16" xfId="0" applyNumberFormat="1" applyFont="1" applyFill="1" applyBorder="1" applyAlignment="1">
      <alignment vertical="center"/>
    </xf>
    <xf numFmtId="173" fontId="5" fillId="33" borderId="16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vertical="center"/>
    </xf>
    <xf numFmtId="173" fontId="3" fillId="33" borderId="10" xfId="0" applyNumberFormat="1" applyFont="1" applyFill="1" applyBorder="1" applyAlignment="1">
      <alignment vertical="center"/>
    </xf>
    <xf numFmtId="3" fontId="4" fillId="33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horizontal="right" vertical="center"/>
    </xf>
    <xf numFmtId="173" fontId="5" fillId="33" borderId="1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right" vertical="center"/>
    </xf>
    <xf numFmtId="0" fontId="9" fillId="33" borderId="25" xfId="0" applyFont="1" applyFill="1" applyBorder="1" applyAlignment="1">
      <alignment vertical="center"/>
    </xf>
    <xf numFmtId="3" fontId="4" fillId="33" borderId="10" xfId="0" applyNumberFormat="1" applyFont="1" applyFill="1" applyBorder="1" applyAlignment="1">
      <alignment horizontal="right" vertical="center"/>
    </xf>
    <xf numFmtId="3" fontId="3" fillId="33" borderId="17" xfId="0" applyNumberFormat="1" applyFont="1" applyFill="1" applyBorder="1" applyAlignment="1">
      <alignment horizontal="right" vertical="center"/>
    </xf>
    <xf numFmtId="173" fontId="3" fillId="33" borderId="17" xfId="0" applyNumberFormat="1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4" fontId="5" fillId="33" borderId="17" xfId="0" applyNumberFormat="1" applyFont="1" applyFill="1" applyBorder="1" applyAlignment="1">
      <alignment horizontal="right" vertical="center"/>
    </xf>
    <xf numFmtId="4" fontId="2" fillId="33" borderId="17" xfId="0" applyNumberFormat="1" applyFont="1" applyFill="1" applyBorder="1" applyAlignment="1">
      <alignment horizontal="right" vertical="center"/>
    </xf>
    <xf numFmtId="43" fontId="5" fillId="33" borderId="16" xfId="42" applyFont="1" applyFill="1" applyBorder="1" applyAlignment="1">
      <alignment vertical="center"/>
    </xf>
    <xf numFmtId="43" fontId="5" fillId="33" borderId="10" xfId="42" applyFont="1" applyFill="1" applyBorder="1" applyAlignment="1">
      <alignment vertical="center"/>
    </xf>
    <xf numFmtId="43" fontId="3" fillId="33" borderId="10" xfId="42" applyFont="1" applyFill="1" applyBorder="1" applyAlignment="1">
      <alignment vertical="center"/>
    </xf>
    <xf numFmtId="0" fontId="3" fillId="33" borderId="10" xfId="0" applyFont="1" applyFill="1" applyBorder="1" applyAlignment="1">
      <alignment horizontal="left" vertical="center"/>
    </xf>
    <xf numFmtId="43" fontId="4" fillId="33" borderId="10" xfId="42" applyFont="1" applyFill="1" applyBorder="1" applyAlignment="1">
      <alignment vertical="center"/>
    </xf>
    <xf numFmtId="43" fontId="2" fillId="33" borderId="10" xfId="42" applyFont="1" applyFill="1" applyBorder="1" applyAlignment="1">
      <alignment vertical="center"/>
    </xf>
    <xf numFmtId="0" fontId="3" fillId="33" borderId="17" xfId="0" applyFont="1" applyFill="1" applyBorder="1" applyAlignment="1">
      <alignment horizontal="left" vertical="center"/>
    </xf>
    <xf numFmtId="172" fontId="2" fillId="33" borderId="16" xfId="0" applyNumberFormat="1" applyFont="1" applyFill="1" applyBorder="1" applyAlignment="1">
      <alignment vertical="center"/>
    </xf>
    <xf numFmtId="172" fontId="4" fillId="33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horizontal="left" vertical="center" wrapText="1"/>
    </xf>
    <xf numFmtId="172" fontId="2" fillId="33" borderId="10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4" fontId="2" fillId="0" borderId="16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173" fontId="2" fillId="33" borderId="29" xfId="0" applyNumberFormat="1" applyFont="1" applyFill="1" applyBorder="1" applyAlignment="1">
      <alignment horizontal="center" vertical="center" wrapText="1"/>
    </xf>
    <xf numFmtId="173" fontId="2" fillId="33" borderId="15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5" fillId="33" borderId="0" xfId="0" applyNumberFormat="1" applyFont="1" applyFill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3" fontId="3" fillId="33" borderId="11" xfId="0" applyNumberFormat="1" applyFont="1" applyFill="1" applyBorder="1" applyAlignment="1">
      <alignment horizontal="left" vertical="center" wrapText="1"/>
    </xf>
    <xf numFmtId="4" fontId="5" fillId="33" borderId="0" xfId="0" applyNumberFormat="1" applyFont="1" applyFill="1" applyAlignment="1">
      <alignment horizontal="center" vertical="center"/>
    </xf>
    <xf numFmtId="0" fontId="25" fillId="33" borderId="12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3" fontId="26" fillId="33" borderId="29" xfId="0" applyNumberFormat="1" applyFont="1" applyFill="1" applyBorder="1" applyAlignment="1">
      <alignment horizontal="center" vertical="center" wrapText="1"/>
    </xf>
    <xf numFmtId="3" fontId="26" fillId="33" borderId="15" xfId="0" applyNumberFormat="1" applyFont="1" applyFill="1" applyBorder="1" applyAlignment="1">
      <alignment horizontal="center" vertical="center" wrapText="1"/>
    </xf>
    <xf numFmtId="3" fontId="26" fillId="33" borderId="36" xfId="0" applyNumberFormat="1" applyFont="1" applyFill="1" applyBorder="1" applyAlignment="1">
      <alignment horizontal="center" vertical="center" wrapText="1"/>
    </xf>
    <xf numFmtId="3" fontId="26" fillId="33" borderId="35" xfId="0" applyNumberFormat="1" applyFont="1" applyFill="1" applyBorder="1" applyAlignment="1">
      <alignment horizontal="center" vertical="center" wrapText="1"/>
    </xf>
    <xf numFmtId="3" fontId="26" fillId="33" borderId="45" xfId="0" applyNumberFormat="1" applyFont="1" applyFill="1" applyBorder="1" applyAlignment="1">
      <alignment horizontal="center" vertical="center" wrapText="1"/>
    </xf>
    <xf numFmtId="3" fontId="26" fillId="33" borderId="46" xfId="0" applyNumberFormat="1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left" vertical="center" wrapText="1"/>
    </xf>
    <xf numFmtId="3" fontId="3" fillId="33" borderId="33" xfId="0" applyNumberFormat="1" applyFont="1" applyFill="1" applyBorder="1" applyAlignment="1">
      <alignment horizontal="center" vertical="center" wrapText="1"/>
    </xf>
    <xf numFmtId="3" fontId="3" fillId="33" borderId="32" xfId="0" applyNumberFormat="1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left" vertical="center"/>
    </xf>
    <xf numFmtId="0" fontId="3" fillId="33" borderId="26" xfId="0" applyFont="1" applyFill="1" applyBorder="1" applyAlignment="1">
      <alignment horizontal="left" vertical="center"/>
    </xf>
    <xf numFmtId="0" fontId="5" fillId="33" borderId="43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left" vertical="center"/>
    </xf>
    <xf numFmtId="0" fontId="5" fillId="33" borderId="26" xfId="0" applyFont="1" applyFill="1" applyBorder="1" applyAlignment="1">
      <alignment horizontal="left" vertical="center"/>
    </xf>
    <xf numFmtId="0" fontId="3" fillId="33" borderId="41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vertical="center"/>
    </xf>
    <xf numFmtId="0" fontId="3" fillId="33" borderId="26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5" fillId="33" borderId="47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left" vertical="center"/>
    </xf>
    <xf numFmtId="0" fontId="5" fillId="33" borderId="2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center" vertical="center"/>
    </xf>
    <xf numFmtId="4" fontId="5" fillId="33" borderId="11" xfId="0" applyNumberFormat="1" applyFont="1" applyFill="1" applyBorder="1" applyAlignment="1">
      <alignment horizontal="right" vertical="center"/>
    </xf>
    <xf numFmtId="0" fontId="9" fillId="33" borderId="29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center"/>
    </xf>
    <xf numFmtId="0" fontId="5" fillId="35" borderId="0" xfId="0" applyFont="1" applyFill="1" applyAlignment="1">
      <alignment horizontal="center" vertical="center" wrapText="1"/>
    </xf>
    <xf numFmtId="0" fontId="25" fillId="33" borderId="0" xfId="0" applyFont="1" applyFill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02NN" xfId="59"/>
    <cellStyle name="Normal_06DTNN" xfId="60"/>
    <cellStyle name="Normal_153-171Dautu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zoomScale="86" zoomScaleNormal="86" zoomScalePageLayoutView="0" workbookViewId="0" topLeftCell="A13">
      <selection activeCell="J9" sqref="J9"/>
    </sheetView>
  </sheetViews>
  <sheetFormatPr defaultColWidth="8.8515625" defaultRowHeight="15"/>
  <cols>
    <col min="1" max="1" width="63.7109375" style="82" customWidth="1"/>
    <col min="2" max="2" width="16.8515625" style="105" customWidth="1"/>
    <col min="3" max="3" width="16.57421875" style="82" customWidth="1"/>
    <col min="4" max="4" width="17.00390625" style="82" customWidth="1"/>
    <col min="5" max="5" width="16.7109375" style="82" customWidth="1"/>
    <col min="6" max="16384" width="8.8515625" style="82" customWidth="1"/>
  </cols>
  <sheetData>
    <row r="1" ht="15.75">
      <c r="A1" s="2"/>
    </row>
    <row r="2" spans="1:5" ht="15.75">
      <c r="A2" s="339" t="s">
        <v>144</v>
      </c>
      <c r="B2" s="339"/>
      <c r="C2" s="339"/>
      <c r="D2" s="339"/>
      <c r="E2" s="339"/>
    </row>
    <row r="3" spans="1:5" ht="9" customHeight="1">
      <c r="A3" s="8"/>
      <c r="B3" s="8"/>
      <c r="C3" s="8"/>
      <c r="D3" s="8"/>
      <c r="E3" s="8"/>
    </row>
    <row r="4" spans="1:5" ht="15.75" customHeight="1">
      <c r="A4" s="340"/>
      <c r="B4" s="342" t="s">
        <v>145</v>
      </c>
      <c r="C4" s="344" t="s">
        <v>370</v>
      </c>
      <c r="D4" s="346" t="s">
        <v>376</v>
      </c>
      <c r="E4" s="347" t="s">
        <v>158</v>
      </c>
    </row>
    <row r="5" spans="1:5" ht="24" customHeight="1">
      <c r="A5" s="341"/>
      <c r="B5" s="343"/>
      <c r="C5" s="345"/>
      <c r="D5" s="346"/>
      <c r="E5" s="348"/>
    </row>
    <row r="6" spans="1:5" ht="18" customHeight="1">
      <c r="A6" s="160" t="s">
        <v>345</v>
      </c>
      <c r="B6" s="161" t="s">
        <v>229</v>
      </c>
      <c r="C6" s="162">
        <v>37368.9</v>
      </c>
      <c r="D6" s="162">
        <v>39851.3</v>
      </c>
      <c r="E6" s="109">
        <v>106.64295711139478</v>
      </c>
    </row>
    <row r="7" spans="1:5" ht="18" customHeight="1">
      <c r="A7" s="163" t="s">
        <v>147</v>
      </c>
      <c r="B7" s="164" t="s">
        <v>146</v>
      </c>
      <c r="C7" s="165">
        <v>10930.4</v>
      </c>
      <c r="D7" s="165">
        <v>11258.7</v>
      </c>
      <c r="E7" s="166">
        <v>103.00354973285518</v>
      </c>
    </row>
    <row r="8" spans="1:5" ht="18" customHeight="1">
      <c r="A8" s="114" t="s">
        <v>148</v>
      </c>
      <c r="B8" s="164" t="s">
        <v>146</v>
      </c>
      <c r="C8" s="167">
        <v>10814.7</v>
      </c>
      <c r="D8" s="167">
        <v>11130.8</v>
      </c>
      <c r="E8" s="166">
        <v>102.9228734962597</v>
      </c>
    </row>
    <row r="9" spans="1:5" ht="18" customHeight="1">
      <c r="A9" s="114" t="s">
        <v>149</v>
      </c>
      <c r="B9" s="164" t="s">
        <v>146</v>
      </c>
      <c r="C9" s="167">
        <v>56.732</v>
      </c>
      <c r="D9" s="167">
        <v>72.697</v>
      </c>
      <c r="E9" s="166">
        <v>128.14108439681308</v>
      </c>
    </row>
    <row r="10" spans="1:5" ht="18" customHeight="1">
      <c r="A10" s="114" t="s">
        <v>150</v>
      </c>
      <c r="B10" s="164" t="s">
        <v>146</v>
      </c>
      <c r="C10" s="167">
        <v>59.006</v>
      </c>
      <c r="D10" s="167">
        <v>55.175</v>
      </c>
      <c r="E10" s="166">
        <v>93.50743992136393</v>
      </c>
    </row>
    <row r="11" spans="1:5" ht="18" customHeight="1">
      <c r="A11" s="163" t="s">
        <v>151</v>
      </c>
      <c r="B11" s="164" t="s">
        <v>146</v>
      </c>
      <c r="C11" s="165">
        <v>12316.8</v>
      </c>
      <c r="D11" s="165">
        <v>13536.4</v>
      </c>
      <c r="E11" s="166">
        <v>109.90192257729281</v>
      </c>
    </row>
    <row r="12" spans="1:5" ht="18" customHeight="1">
      <c r="A12" s="163" t="s">
        <v>152</v>
      </c>
      <c r="B12" s="164" t="s">
        <v>146</v>
      </c>
      <c r="C12" s="165">
        <v>10357.9</v>
      </c>
      <c r="D12" s="165">
        <v>11353.7</v>
      </c>
      <c r="E12" s="166">
        <v>109.61391787910676</v>
      </c>
    </row>
    <row r="13" spans="1:5" ht="18" customHeight="1">
      <c r="A13" s="163" t="s">
        <v>153</v>
      </c>
      <c r="B13" s="164" t="s">
        <v>146</v>
      </c>
      <c r="C13" s="165">
        <v>1958.9</v>
      </c>
      <c r="D13" s="165">
        <v>2182.7</v>
      </c>
      <c r="E13" s="166">
        <v>111.4247792128235</v>
      </c>
    </row>
    <row r="14" spans="1:5" ht="18" customHeight="1">
      <c r="A14" s="163" t="s">
        <v>154</v>
      </c>
      <c r="B14" s="164" t="s">
        <v>146</v>
      </c>
      <c r="C14" s="167">
        <v>12988</v>
      </c>
      <c r="D14" s="167">
        <v>13808.8</v>
      </c>
      <c r="E14" s="166">
        <v>106.31967970434246</v>
      </c>
    </row>
    <row r="15" spans="1:5" ht="18" customHeight="1">
      <c r="A15" s="163" t="s">
        <v>409</v>
      </c>
      <c r="B15" s="164" t="s">
        <v>146</v>
      </c>
      <c r="C15" s="167">
        <v>1133.7</v>
      </c>
      <c r="D15" s="167">
        <v>1247.4</v>
      </c>
      <c r="E15" s="166">
        <v>110.02910822969041</v>
      </c>
    </row>
    <row r="16" spans="1:5" ht="18" customHeight="1">
      <c r="A16" s="168" t="s">
        <v>210</v>
      </c>
      <c r="B16" s="164" t="s">
        <v>146</v>
      </c>
      <c r="C16" s="169">
        <v>45738.1</v>
      </c>
      <c r="D16" s="170">
        <v>51405.4</v>
      </c>
      <c r="E16" s="171">
        <v>112.39076393641187</v>
      </c>
    </row>
    <row r="17" spans="1:5" ht="18" customHeight="1">
      <c r="A17" s="168" t="s">
        <v>228</v>
      </c>
      <c r="B17" s="164"/>
      <c r="C17" s="169">
        <v>44350.5</v>
      </c>
      <c r="D17" s="169">
        <v>49796.4</v>
      </c>
      <c r="E17" s="171">
        <v>112.27923022288363</v>
      </c>
    </row>
    <row r="18" spans="1:5" ht="18" customHeight="1">
      <c r="A18" s="163" t="s">
        <v>147</v>
      </c>
      <c r="B18" s="164" t="s">
        <v>146</v>
      </c>
      <c r="C18" s="167">
        <v>11767.1</v>
      </c>
      <c r="D18" s="167">
        <v>13417.3</v>
      </c>
      <c r="E18" s="166">
        <v>114.023846147309</v>
      </c>
    </row>
    <row r="19" spans="1:5" ht="18" customHeight="1">
      <c r="A19" s="114" t="s">
        <v>148</v>
      </c>
      <c r="B19" s="164" t="s">
        <v>146</v>
      </c>
      <c r="C19" s="167">
        <v>11573.9</v>
      </c>
      <c r="D19" s="165">
        <v>13206.7</v>
      </c>
      <c r="E19" s="166">
        <v>114.10760417836686</v>
      </c>
    </row>
    <row r="20" spans="1:5" ht="18" customHeight="1">
      <c r="A20" s="114" t="s">
        <v>149</v>
      </c>
      <c r="B20" s="164" t="s">
        <v>146</v>
      </c>
      <c r="C20" s="167">
        <v>100.4</v>
      </c>
      <c r="D20" s="165">
        <v>124.1</v>
      </c>
      <c r="E20" s="166">
        <v>123.605577689243</v>
      </c>
    </row>
    <row r="21" spans="1:5" ht="18" customHeight="1">
      <c r="A21" s="114" t="s">
        <v>150</v>
      </c>
      <c r="B21" s="164" t="s">
        <v>146</v>
      </c>
      <c r="C21" s="167">
        <v>92.8</v>
      </c>
      <c r="D21" s="165">
        <v>86.5</v>
      </c>
      <c r="E21" s="166">
        <v>93.21120689655173</v>
      </c>
    </row>
    <row r="22" spans="1:5" ht="18" customHeight="1">
      <c r="A22" s="163" t="s">
        <v>151</v>
      </c>
      <c r="B22" s="164" t="s">
        <v>146</v>
      </c>
      <c r="C22" s="167">
        <v>16453.3</v>
      </c>
      <c r="D22" s="167">
        <v>18513.3</v>
      </c>
      <c r="E22" s="166">
        <v>112.52028468453136</v>
      </c>
    </row>
    <row r="23" spans="1:5" ht="18" customHeight="1">
      <c r="A23" s="163" t="s">
        <v>152</v>
      </c>
      <c r="B23" s="164" t="s">
        <v>146</v>
      </c>
      <c r="C23" s="167">
        <v>14004.6</v>
      </c>
      <c r="D23" s="167">
        <v>15597.1</v>
      </c>
      <c r="E23" s="166">
        <v>111.37126372763235</v>
      </c>
    </row>
    <row r="24" spans="1:5" ht="18" customHeight="1">
      <c r="A24" s="163" t="s">
        <v>153</v>
      </c>
      <c r="B24" s="164" t="s">
        <v>146</v>
      </c>
      <c r="C24" s="167">
        <v>2448.7</v>
      </c>
      <c r="D24" s="167">
        <v>2916.2</v>
      </c>
      <c r="E24" s="166">
        <v>119.09176297627313</v>
      </c>
    </row>
    <row r="25" spans="1:5" ht="18" customHeight="1">
      <c r="A25" s="163" t="s">
        <v>154</v>
      </c>
      <c r="B25" s="164" t="s">
        <v>146</v>
      </c>
      <c r="C25" s="167">
        <v>16130.1</v>
      </c>
      <c r="D25" s="167">
        <v>17865.7</v>
      </c>
      <c r="E25" s="166">
        <v>110.76000768749108</v>
      </c>
    </row>
    <row r="26" spans="1:5" ht="18" customHeight="1">
      <c r="A26" s="163" t="s">
        <v>409</v>
      </c>
      <c r="B26" s="164"/>
      <c r="C26" s="167">
        <v>1387.6</v>
      </c>
      <c r="D26" s="167">
        <v>1609.1</v>
      </c>
      <c r="E26" s="166">
        <v>115.96281349091957</v>
      </c>
    </row>
    <row r="27" spans="1:5" ht="18" customHeight="1">
      <c r="A27" s="168" t="s">
        <v>410</v>
      </c>
      <c r="B27" s="172" t="s">
        <v>155</v>
      </c>
      <c r="C27" s="170">
        <v>100</v>
      </c>
      <c r="D27" s="170">
        <v>100</v>
      </c>
      <c r="E27" s="169"/>
    </row>
    <row r="28" spans="1:5" ht="18" customHeight="1">
      <c r="A28" s="163" t="s">
        <v>147</v>
      </c>
      <c r="B28" s="172" t="s">
        <v>155</v>
      </c>
      <c r="C28" s="167">
        <v>25.73</v>
      </c>
      <c r="D28" s="167">
        <v>26.1</v>
      </c>
      <c r="E28" s="165"/>
    </row>
    <row r="29" spans="1:5" ht="18" customHeight="1">
      <c r="A29" s="163" t="s">
        <v>151</v>
      </c>
      <c r="B29" s="172" t="s">
        <v>155</v>
      </c>
      <c r="C29" s="167">
        <v>35.97</v>
      </c>
      <c r="D29" s="167">
        <v>36.01</v>
      </c>
      <c r="E29" s="165"/>
    </row>
    <row r="30" spans="1:5" ht="18" customHeight="1">
      <c r="A30" s="163" t="s">
        <v>154</v>
      </c>
      <c r="B30" s="172" t="s">
        <v>155</v>
      </c>
      <c r="C30" s="167">
        <v>35.27</v>
      </c>
      <c r="D30" s="167">
        <v>34.75</v>
      </c>
      <c r="E30" s="165"/>
    </row>
    <row r="31" spans="1:5" ht="18" customHeight="1">
      <c r="A31" s="163" t="s">
        <v>409</v>
      </c>
      <c r="B31" s="172" t="s">
        <v>155</v>
      </c>
      <c r="C31" s="167">
        <v>3.03</v>
      </c>
      <c r="D31" s="167">
        <v>3.13</v>
      </c>
      <c r="E31" s="165"/>
    </row>
    <row r="32" spans="1:5" ht="18" customHeight="1">
      <c r="A32" s="173" t="s">
        <v>156</v>
      </c>
      <c r="B32" s="174" t="s">
        <v>157</v>
      </c>
      <c r="C32" s="175">
        <v>47.82</v>
      </c>
      <c r="D32" s="175">
        <v>53.07</v>
      </c>
      <c r="E32" s="175">
        <f>D32/C32*100</f>
        <v>110.97867001254704</v>
      </c>
    </row>
  </sheetData>
  <sheetProtection/>
  <mergeCells count="6">
    <mergeCell ref="A2:E2"/>
    <mergeCell ref="A4:A5"/>
    <mergeCell ref="B4:B5"/>
    <mergeCell ref="C4:C5"/>
    <mergeCell ref="D4:D5"/>
    <mergeCell ref="E4:E5"/>
  </mergeCells>
  <printOptions/>
  <pageMargins left="0.42" right="0.28" top="0.29" bottom="0.28" header="0.23" footer="0.2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2"/>
  <sheetViews>
    <sheetView zoomScale="88" zoomScaleNormal="88" zoomScalePageLayoutView="0" workbookViewId="0" topLeftCell="A1">
      <selection activeCell="D17" sqref="D17"/>
    </sheetView>
  </sheetViews>
  <sheetFormatPr defaultColWidth="8.8515625" defaultRowHeight="15"/>
  <cols>
    <col min="1" max="1" width="61.8515625" style="18" customWidth="1"/>
    <col min="2" max="2" width="16.140625" style="18" hidden="1" customWidth="1"/>
    <col min="3" max="4" width="19.7109375" style="18" customWidth="1"/>
    <col min="5" max="5" width="16.140625" style="18" hidden="1" customWidth="1"/>
    <col min="6" max="6" width="25.28125" style="18" customWidth="1"/>
    <col min="7" max="8" width="11.421875" style="18" hidden="1" customWidth="1"/>
    <col min="9" max="16384" width="8.8515625" style="18" customWidth="1"/>
  </cols>
  <sheetData>
    <row r="1" ht="15.75">
      <c r="A1" s="9"/>
    </row>
    <row r="2" spans="1:6" ht="15.75">
      <c r="A2" s="388" t="s">
        <v>12</v>
      </c>
      <c r="B2" s="388"/>
      <c r="C2" s="388"/>
      <c r="D2" s="388"/>
      <c r="E2" s="388"/>
      <c r="F2" s="388"/>
    </row>
    <row r="3" spans="1:6" ht="15.75">
      <c r="A3" s="388" t="s">
        <v>376</v>
      </c>
      <c r="B3" s="388"/>
      <c r="C3" s="388"/>
      <c r="D3" s="388"/>
      <c r="E3" s="388"/>
      <c r="F3" s="388"/>
    </row>
    <row r="4" spans="1:6" ht="15.75">
      <c r="A4" s="9"/>
      <c r="B4" s="9"/>
      <c r="C4" s="9"/>
      <c r="D4" s="9"/>
      <c r="E4" s="389" t="s">
        <v>1</v>
      </c>
      <c r="F4" s="389"/>
    </row>
    <row r="5" spans="1:8" ht="26.25" customHeight="1">
      <c r="A5" s="393"/>
      <c r="B5" s="390" t="s">
        <v>357</v>
      </c>
      <c r="C5" s="391" t="s">
        <v>368</v>
      </c>
      <c r="D5" s="391" t="s">
        <v>385</v>
      </c>
      <c r="E5" s="390" t="s">
        <v>386</v>
      </c>
      <c r="F5" s="390"/>
      <c r="G5" s="387" t="s">
        <v>79</v>
      </c>
      <c r="H5" s="385" t="s">
        <v>82</v>
      </c>
    </row>
    <row r="6" spans="1:8" ht="30" customHeight="1">
      <c r="A6" s="393"/>
      <c r="B6" s="390"/>
      <c r="C6" s="392"/>
      <c r="D6" s="392"/>
      <c r="E6" s="19" t="s">
        <v>86</v>
      </c>
      <c r="F6" s="19" t="s">
        <v>85</v>
      </c>
      <c r="G6" s="387"/>
      <c r="H6" s="386"/>
    </row>
    <row r="7" spans="1:8" ht="38.25" customHeight="1">
      <c r="A7" s="274" t="s">
        <v>62</v>
      </c>
      <c r="B7" s="275">
        <v>25180</v>
      </c>
      <c r="C7" s="108">
        <v>33181.04791</v>
      </c>
      <c r="D7" s="108">
        <v>36491.073</v>
      </c>
      <c r="E7" s="108"/>
      <c r="F7" s="109">
        <f>D7/C7*100</f>
        <v>109.97564965090336</v>
      </c>
      <c r="G7" s="20">
        <v>1126.818</v>
      </c>
      <c r="H7" s="20">
        <v>3197.279</v>
      </c>
    </row>
    <row r="8" spans="1:6" ht="24" customHeight="1">
      <c r="A8" s="276" t="s">
        <v>10</v>
      </c>
      <c r="B8" s="165"/>
      <c r="C8" s="165"/>
      <c r="D8" s="165"/>
      <c r="E8" s="165"/>
      <c r="F8" s="171"/>
    </row>
    <row r="9" spans="1:8" ht="24" customHeight="1">
      <c r="A9" s="276" t="s">
        <v>373</v>
      </c>
      <c r="B9" s="165"/>
      <c r="C9" s="165">
        <v>346.153</v>
      </c>
      <c r="D9" s="165">
        <v>357.783</v>
      </c>
      <c r="E9" s="165"/>
      <c r="F9" s="166">
        <f>D9/C9*100</f>
        <v>103.35978599058797</v>
      </c>
      <c r="G9" s="16">
        <v>11.575</v>
      </c>
      <c r="H9" s="16">
        <v>33.143</v>
      </c>
    </row>
    <row r="10" spans="1:8" ht="24" customHeight="1">
      <c r="A10" s="276" t="s">
        <v>64</v>
      </c>
      <c r="B10" s="165"/>
      <c r="C10" s="165">
        <v>31019.164</v>
      </c>
      <c r="D10" s="165">
        <v>34229.657</v>
      </c>
      <c r="E10" s="165"/>
      <c r="F10" s="166">
        <f>D10/C10*100</f>
        <v>110.35003071004749</v>
      </c>
      <c r="G10" s="16">
        <v>982.571</v>
      </c>
      <c r="H10" s="16">
        <v>2861.418</v>
      </c>
    </row>
    <row r="11" spans="1:8" ht="39" customHeight="1">
      <c r="A11" s="276" t="s">
        <v>65</v>
      </c>
      <c r="B11" s="165"/>
      <c r="C11" s="165">
        <v>1669.44349</v>
      </c>
      <c r="D11" s="165">
        <v>1752.748</v>
      </c>
      <c r="E11" s="165"/>
      <c r="F11" s="166">
        <f>D11/C11*100</f>
        <v>104.9899568628106</v>
      </c>
      <c r="G11" s="16">
        <v>130.478</v>
      </c>
      <c r="H11" s="16">
        <v>296.227</v>
      </c>
    </row>
    <row r="12" spans="1:8" ht="36.75" customHeight="1">
      <c r="A12" s="277" t="s">
        <v>66</v>
      </c>
      <c r="B12" s="278"/>
      <c r="C12" s="278">
        <v>146.28742</v>
      </c>
      <c r="D12" s="278">
        <v>150.895</v>
      </c>
      <c r="E12" s="278"/>
      <c r="F12" s="279">
        <f>D12/C12*100</f>
        <v>103.1496761649088</v>
      </c>
      <c r="G12" s="21">
        <v>2.192</v>
      </c>
      <c r="H12" s="21">
        <v>6.49</v>
      </c>
    </row>
  </sheetData>
  <sheetProtection/>
  <mergeCells count="10">
    <mergeCell ref="H5:H6"/>
    <mergeCell ref="G5:G6"/>
    <mergeCell ref="A2:F2"/>
    <mergeCell ref="A3:F3"/>
    <mergeCell ref="E4:F4"/>
    <mergeCell ref="B5:B6"/>
    <mergeCell ref="C5:C6"/>
    <mergeCell ref="D5:D6"/>
    <mergeCell ref="E5:F5"/>
    <mergeCell ref="A5:A6"/>
  </mergeCells>
  <printOptions/>
  <pageMargins left="0.48" right="0.33" top="0.84" bottom="0.28" header="0.3" footer="0.2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"/>
  <sheetViews>
    <sheetView zoomScale="78" zoomScaleNormal="78" zoomScalePageLayoutView="0" workbookViewId="0" topLeftCell="A1">
      <selection activeCell="A1" sqref="A1"/>
    </sheetView>
  </sheetViews>
  <sheetFormatPr defaultColWidth="9.140625" defaultRowHeight="15"/>
  <cols>
    <col min="1" max="1" width="35.00390625" style="82" customWidth="1"/>
    <col min="2" max="2" width="11.57421875" style="82" customWidth="1"/>
    <col min="3" max="5" width="14.421875" style="82" customWidth="1"/>
    <col min="6" max="7" width="12.8515625" style="82" customWidth="1"/>
    <col min="8" max="8" width="21.7109375" style="82" customWidth="1"/>
    <col min="9" max="16384" width="9.140625" style="82" customWidth="1"/>
  </cols>
  <sheetData>
    <row r="1" ht="19.5" customHeight="1">
      <c r="A1" s="9"/>
    </row>
    <row r="2" spans="1:8" ht="23.25" customHeight="1">
      <c r="A2" s="388" t="s">
        <v>67</v>
      </c>
      <c r="B2" s="388"/>
      <c r="C2" s="388"/>
      <c r="D2" s="388"/>
      <c r="E2" s="388"/>
      <c r="F2" s="388"/>
      <c r="G2" s="388"/>
      <c r="H2" s="388"/>
    </row>
    <row r="3" spans="1:8" ht="15.75">
      <c r="A3" s="388" t="s">
        <v>383</v>
      </c>
      <c r="B3" s="388"/>
      <c r="C3" s="388"/>
      <c r="D3" s="388"/>
      <c r="E3" s="388"/>
      <c r="F3" s="388"/>
      <c r="G3" s="388"/>
      <c r="H3" s="388"/>
    </row>
    <row r="4" spans="1:8" ht="15.75">
      <c r="A4" s="9"/>
      <c r="B4" s="9"/>
      <c r="C4" s="9"/>
      <c r="D4" s="9"/>
      <c r="E4" s="9"/>
      <c r="F4" s="9"/>
      <c r="G4" s="9"/>
      <c r="H4" s="11"/>
    </row>
    <row r="5" spans="1:8" ht="27" customHeight="1">
      <c r="A5" s="394"/>
      <c r="B5" s="391" t="s">
        <v>68</v>
      </c>
      <c r="C5" s="391" t="s">
        <v>387</v>
      </c>
      <c r="D5" s="391" t="s">
        <v>388</v>
      </c>
      <c r="E5" s="391" t="s">
        <v>389</v>
      </c>
      <c r="F5" s="396" t="s">
        <v>390</v>
      </c>
      <c r="G5" s="397"/>
      <c r="H5" s="391" t="s">
        <v>393</v>
      </c>
    </row>
    <row r="6" spans="1:8" ht="75.75" customHeight="1">
      <c r="A6" s="395"/>
      <c r="B6" s="392"/>
      <c r="C6" s="392"/>
      <c r="D6" s="392"/>
      <c r="E6" s="392"/>
      <c r="F6" s="10" t="s">
        <v>391</v>
      </c>
      <c r="G6" s="10" t="s">
        <v>392</v>
      </c>
      <c r="H6" s="392"/>
    </row>
    <row r="7" spans="1:8" ht="30.75" customHeight="1">
      <c r="A7" s="107" t="s">
        <v>69</v>
      </c>
      <c r="B7" s="89"/>
      <c r="C7" s="89"/>
      <c r="D7" s="89"/>
      <c r="E7" s="89"/>
      <c r="F7" s="89"/>
      <c r="G7" s="89"/>
      <c r="H7" s="280"/>
    </row>
    <row r="8" spans="1:8" ht="30.75" customHeight="1">
      <c r="A8" s="276" t="s">
        <v>70</v>
      </c>
      <c r="B8" s="281" t="s">
        <v>349</v>
      </c>
      <c r="C8" s="1">
        <v>62240.55</v>
      </c>
      <c r="D8" s="1">
        <v>64840.55</v>
      </c>
      <c r="E8" s="1">
        <v>968035.3545</v>
      </c>
      <c r="F8" s="52">
        <v>104.17734097786733</v>
      </c>
      <c r="G8" s="52">
        <v>105.5</v>
      </c>
      <c r="H8" s="52">
        <v>103</v>
      </c>
    </row>
    <row r="9" spans="1:8" ht="30.75" customHeight="1">
      <c r="A9" s="276" t="s">
        <v>71</v>
      </c>
      <c r="B9" s="281" t="s">
        <v>72</v>
      </c>
      <c r="C9" s="1">
        <v>6529.3</v>
      </c>
      <c r="D9" s="1">
        <v>6532.3</v>
      </c>
      <c r="E9" s="1">
        <v>98004.423</v>
      </c>
      <c r="F9" s="52">
        <v>100.04594673242156</v>
      </c>
      <c r="G9" s="52">
        <v>104.14</v>
      </c>
      <c r="H9" s="52">
        <v>110.00000000000001</v>
      </c>
    </row>
    <row r="10" spans="1:8" ht="30.75" customHeight="1">
      <c r="A10" s="276" t="s">
        <v>73</v>
      </c>
      <c r="B10" s="281" t="s">
        <v>72</v>
      </c>
      <c r="C10" s="1">
        <v>8535.3</v>
      </c>
      <c r="D10" s="1">
        <v>8735.3</v>
      </c>
      <c r="E10" s="1">
        <v>179125.8872</v>
      </c>
      <c r="F10" s="52">
        <v>102.34320996332877</v>
      </c>
      <c r="G10" s="52">
        <v>102.62</v>
      </c>
      <c r="H10" s="52">
        <v>104</v>
      </c>
    </row>
    <row r="11" spans="1:8" s="104" customFormat="1" ht="30.75" customHeight="1">
      <c r="A11" s="80" t="s">
        <v>350</v>
      </c>
      <c r="B11" s="282" t="s">
        <v>364</v>
      </c>
      <c r="C11" s="283">
        <v>15235.6</v>
      </c>
      <c r="D11" s="283">
        <v>16235.6</v>
      </c>
      <c r="E11" s="283">
        <v>250019.00700000004</v>
      </c>
      <c r="F11" s="52">
        <v>106.5635747853711</v>
      </c>
      <c r="G11" s="52">
        <v>106.76</v>
      </c>
      <c r="H11" s="52">
        <v>105</v>
      </c>
    </row>
    <row r="12" spans="1:8" ht="30.75" customHeight="1">
      <c r="A12" s="276" t="s">
        <v>74</v>
      </c>
      <c r="B12" s="281" t="s">
        <v>72</v>
      </c>
      <c r="C12" s="1">
        <v>180125.6</v>
      </c>
      <c r="D12" s="1">
        <v>180125.6</v>
      </c>
      <c r="E12" s="1">
        <v>3253194.83</v>
      </c>
      <c r="F12" s="52">
        <v>100</v>
      </c>
      <c r="G12" s="52">
        <v>105.86</v>
      </c>
      <c r="H12" s="52">
        <v>107</v>
      </c>
    </row>
    <row r="13" spans="1:8" ht="30.75" customHeight="1">
      <c r="A13" s="276" t="s">
        <v>75</v>
      </c>
      <c r="B13" s="281" t="s">
        <v>72</v>
      </c>
      <c r="C13" s="1">
        <v>94350</v>
      </c>
      <c r="D13" s="1">
        <v>95350</v>
      </c>
      <c r="E13" s="1">
        <v>1675099.98</v>
      </c>
      <c r="F13" s="52">
        <v>101.05988341282459</v>
      </c>
      <c r="G13" s="52">
        <v>110.07</v>
      </c>
      <c r="H13" s="52">
        <v>106</v>
      </c>
    </row>
    <row r="14" spans="1:8" ht="30.75" customHeight="1">
      <c r="A14" s="276" t="s">
        <v>351</v>
      </c>
      <c r="B14" s="281" t="s">
        <v>76</v>
      </c>
      <c r="C14" s="1">
        <v>7260.7</v>
      </c>
      <c r="D14" s="1">
        <v>7300.7</v>
      </c>
      <c r="E14" s="1">
        <v>145346.84141600004</v>
      </c>
      <c r="F14" s="52">
        <v>100.55091106918066</v>
      </c>
      <c r="G14" s="52">
        <v>106.95</v>
      </c>
      <c r="H14" s="52">
        <v>112.00000000000001</v>
      </c>
    </row>
    <row r="15" spans="1:8" ht="30.75" customHeight="1">
      <c r="A15" s="114" t="s">
        <v>77</v>
      </c>
      <c r="B15" s="284" t="s">
        <v>78</v>
      </c>
      <c r="C15" s="1">
        <v>172.53</v>
      </c>
      <c r="D15" s="1">
        <v>190.53</v>
      </c>
      <c r="E15" s="1">
        <v>2740.3543999999997</v>
      </c>
      <c r="F15" s="52">
        <v>110.43296817944706</v>
      </c>
      <c r="G15" s="52">
        <v>100.08</v>
      </c>
      <c r="H15" s="52">
        <v>106</v>
      </c>
    </row>
    <row r="16" spans="1:8" ht="30.75" customHeight="1">
      <c r="A16" s="117" t="s">
        <v>352</v>
      </c>
      <c r="B16" s="285" t="s">
        <v>78</v>
      </c>
      <c r="C16" s="286">
        <v>75</v>
      </c>
      <c r="D16" s="286">
        <v>75.5</v>
      </c>
      <c r="E16" s="287">
        <v>1122.16</v>
      </c>
      <c r="F16" s="288">
        <v>100.66666666666666</v>
      </c>
      <c r="G16" s="288">
        <v>100.67</v>
      </c>
      <c r="H16" s="288">
        <v>104</v>
      </c>
    </row>
  </sheetData>
  <sheetProtection/>
  <mergeCells count="9">
    <mergeCell ref="H5:H6"/>
    <mergeCell ref="A2:H2"/>
    <mergeCell ref="A3:H3"/>
    <mergeCell ref="A5:A6"/>
    <mergeCell ref="B5:B6"/>
    <mergeCell ref="E5:E6"/>
    <mergeCell ref="F5:G5"/>
    <mergeCell ref="C5:C6"/>
    <mergeCell ref="D5:D6"/>
  </mergeCells>
  <printOptions/>
  <pageMargins left="0.2" right="0.2" top="0.62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19"/>
  <sheetViews>
    <sheetView zoomScale="98" zoomScaleNormal="98" zoomScalePageLayoutView="0" workbookViewId="0" topLeftCell="A1">
      <selection activeCell="A1" sqref="A1"/>
    </sheetView>
  </sheetViews>
  <sheetFormatPr defaultColWidth="9.140625" defaultRowHeight="15"/>
  <cols>
    <col min="1" max="1" width="2.7109375" style="2" customWidth="1"/>
    <col min="2" max="2" width="41.57421875" style="2" customWidth="1"/>
    <col min="3" max="4" width="23.140625" style="2" customWidth="1"/>
    <col min="5" max="5" width="24.140625" style="2" customWidth="1"/>
    <col min="6" max="6" width="22.8515625" style="2" customWidth="1"/>
    <col min="7" max="7" width="20.8515625" style="2" hidden="1" customWidth="1"/>
    <col min="8" max="16384" width="9.140625" style="2" customWidth="1"/>
  </cols>
  <sheetData>
    <row r="1" ht="21.75" customHeight="1"/>
    <row r="2" spans="1:6" ht="19.5" customHeight="1">
      <c r="A2" s="349" t="s">
        <v>257</v>
      </c>
      <c r="B2" s="349"/>
      <c r="C2" s="349"/>
      <c r="D2" s="349"/>
      <c r="E2" s="349"/>
      <c r="F2" s="349"/>
    </row>
    <row r="3" spans="1:6" ht="19.5" customHeight="1">
      <c r="A3" s="349" t="s">
        <v>394</v>
      </c>
      <c r="B3" s="349"/>
      <c r="C3" s="349"/>
      <c r="D3" s="349"/>
      <c r="E3" s="349"/>
      <c r="F3" s="349"/>
    </row>
    <row r="4" ht="19.5" customHeight="1"/>
    <row r="5" spans="1:6" ht="27" customHeight="1">
      <c r="A5" s="400"/>
      <c r="B5" s="401"/>
      <c r="C5" s="404" t="s">
        <v>258</v>
      </c>
      <c r="D5" s="404"/>
      <c r="E5" s="404" t="s">
        <v>259</v>
      </c>
      <c r="F5" s="404"/>
    </row>
    <row r="6" spans="1:7" ht="56.25" customHeight="1">
      <c r="A6" s="402"/>
      <c r="B6" s="403"/>
      <c r="C6" s="5" t="s">
        <v>261</v>
      </c>
      <c r="D6" s="5" t="s">
        <v>260</v>
      </c>
      <c r="E6" s="5" t="s">
        <v>261</v>
      </c>
      <c r="F6" s="5" t="s">
        <v>262</v>
      </c>
      <c r="G6" s="51" t="s">
        <v>363</v>
      </c>
    </row>
    <row r="7" spans="1:7" ht="27.75" customHeight="1">
      <c r="A7" s="398" t="s">
        <v>164</v>
      </c>
      <c r="B7" s="399"/>
      <c r="C7" s="180">
        <v>9432.444</v>
      </c>
      <c r="D7" s="180">
        <v>100</v>
      </c>
      <c r="E7" s="180">
        <v>6820.197</v>
      </c>
      <c r="F7" s="180">
        <v>116.58767825861761</v>
      </c>
      <c r="G7" s="36">
        <v>5625.7</v>
      </c>
    </row>
    <row r="8" spans="1:7" ht="22.5" customHeight="1">
      <c r="A8" s="187" t="s">
        <v>14</v>
      </c>
      <c r="B8" s="183"/>
      <c r="C8" s="17"/>
      <c r="D8" s="17"/>
      <c r="E8" s="17"/>
      <c r="F8" s="17"/>
      <c r="G8" s="17"/>
    </row>
    <row r="9" spans="1:7" ht="22.5" customHeight="1">
      <c r="A9" s="262"/>
      <c r="B9" s="73" t="s">
        <v>263</v>
      </c>
      <c r="C9" s="17">
        <v>165.2</v>
      </c>
      <c r="D9" s="17">
        <v>1.8</v>
      </c>
      <c r="E9" s="17">
        <v>119.44</v>
      </c>
      <c r="F9" s="17">
        <v>95.82248270831579</v>
      </c>
      <c r="G9" s="17">
        <v>205.4</v>
      </c>
    </row>
    <row r="10" spans="1:7" ht="22.5" customHeight="1">
      <c r="A10" s="262"/>
      <c r="B10" s="73" t="s">
        <v>264</v>
      </c>
      <c r="C10" s="17">
        <v>2107.798</v>
      </c>
      <c r="D10" s="17">
        <v>22.3</v>
      </c>
      <c r="E10" s="17">
        <v>1523.857</v>
      </c>
      <c r="F10" s="17">
        <v>113.19006244759338</v>
      </c>
      <c r="G10" s="17">
        <v>1122.5</v>
      </c>
    </row>
    <row r="11" spans="1:7" ht="22.5" customHeight="1">
      <c r="A11" s="262"/>
      <c r="B11" s="73" t="s">
        <v>265</v>
      </c>
      <c r="C11" s="17"/>
      <c r="D11" s="17"/>
      <c r="E11" s="17"/>
      <c r="F11" s="17"/>
      <c r="G11" s="17"/>
    </row>
    <row r="12" spans="1:7" ht="22.5" customHeight="1">
      <c r="A12" s="262"/>
      <c r="B12" s="73" t="s">
        <v>266</v>
      </c>
      <c r="C12" s="17">
        <v>7159.446</v>
      </c>
      <c r="D12" s="17">
        <v>75.9</v>
      </c>
      <c r="E12" s="17">
        <v>5176.939</v>
      </c>
      <c r="F12" s="17">
        <v>118.22331255431675</v>
      </c>
      <c r="G12" s="17">
        <v>4297.8</v>
      </c>
    </row>
    <row r="13" spans="1:7" ht="22.5" customHeight="1">
      <c r="A13" s="262"/>
      <c r="B13" s="73" t="s">
        <v>267</v>
      </c>
      <c r="C13" s="17">
        <v>93.244</v>
      </c>
      <c r="D13" s="17">
        <v>1</v>
      </c>
      <c r="E13" s="17">
        <v>67.424</v>
      </c>
      <c r="F13" s="17">
        <v>534.1808351964698</v>
      </c>
      <c r="G13" s="17">
        <v>6.3</v>
      </c>
    </row>
    <row r="14" spans="1:7" ht="22.5" customHeight="1">
      <c r="A14" s="262"/>
      <c r="B14" s="73" t="s">
        <v>268</v>
      </c>
      <c r="C14" s="17">
        <v>7066.201</v>
      </c>
      <c r="D14" s="17">
        <v>74.9</v>
      </c>
      <c r="E14" s="17">
        <v>5109.514</v>
      </c>
      <c r="F14" s="17">
        <v>117.02087711224264</v>
      </c>
      <c r="G14" s="17">
        <v>4291.5</v>
      </c>
    </row>
    <row r="15" spans="1:7" ht="22.5" customHeight="1">
      <c r="A15" s="262" t="s">
        <v>269</v>
      </c>
      <c r="B15" s="73"/>
      <c r="C15" s="188"/>
      <c r="D15" s="17"/>
      <c r="E15" s="188"/>
      <c r="F15" s="17"/>
      <c r="G15" s="17"/>
    </row>
    <row r="16" spans="1:7" ht="22.5" customHeight="1">
      <c r="A16" s="72"/>
      <c r="B16" s="289" t="s">
        <v>270</v>
      </c>
      <c r="C16" s="290">
        <v>7437.881</v>
      </c>
      <c r="D16" s="17">
        <v>78.9</v>
      </c>
      <c r="E16" s="17">
        <v>5377.643</v>
      </c>
      <c r="F16" s="17">
        <v>110.74476857023544</v>
      </c>
      <c r="G16" s="17">
        <v>4705.1</v>
      </c>
    </row>
    <row r="17" spans="1:7" ht="22.5" customHeight="1">
      <c r="A17" s="72"/>
      <c r="B17" s="289" t="s">
        <v>271</v>
      </c>
      <c r="C17" s="290">
        <v>1140.195</v>
      </c>
      <c r="D17" s="17">
        <v>12.1</v>
      </c>
      <c r="E17" s="17">
        <v>824.661</v>
      </c>
      <c r="F17" s="17">
        <v>172.56606437591998</v>
      </c>
      <c r="G17" s="17">
        <v>239.6</v>
      </c>
    </row>
    <row r="18" spans="1:7" ht="22.5" customHeight="1">
      <c r="A18" s="72"/>
      <c r="B18" s="289" t="s">
        <v>272</v>
      </c>
      <c r="C18" s="290">
        <v>854.348</v>
      </c>
      <c r="D18" s="17">
        <v>9</v>
      </c>
      <c r="E18" s="17">
        <v>617.892</v>
      </c>
      <c r="F18" s="17">
        <v>119.72962030460373</v>
      </c>
      <c r="G18" s="17">
        <v>681</v>
      </c>
    </row>
    <row r="19" spans="1:7" ht="22.5" customHeight="1">
      <c r="A19" s="76"/>
      <c r="B19" s="291" t="s">
        <v>273</v>
      </c>
      <c r="C19" s="190"/>
      <c r="D19" s="37"/>
      <c r="E19" s="190"/>
      <c r="F19" s="37"/>
      <c r="G19" s="37"/>
    </row>
  </sheetData>
  <sheetProtection/>
  <mergeCells count="6">
    <mergeCell ref="A7:B7"/>
    <mergeCell ref="A2:F2"/>
    <mergeCell ref="A3:F3"/>
    <mergeCell ref="A5:B6"/>
    <mergeCell ref="C5:D5"/>
    <mergeCell ref="E5:F5"/>
  </mergeCells>
  <printOptions/>
  <pageMargins left="0.41" right="0.32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9"/>
  <sheetViews>
    <sheetView zoomScale="91" zoomScaleNormal="91" zoomScalePageLayoutView="0" workbookViewId="0" topLeftCell="A1">
      <selection activeCell="A1" sqref="A1:C1"/>
    </sheetView>
  </sheetViews>
  <sheetFormatPr defaultColWidth="9.140625" defaultRowHeight="15"/>
  <cols>
    <col min="1" max="1" width="53.57421875" style="2" customWidth="1"/>
    <col min="2" max="2" width="22.421875" style="2" customWidth="1"/>
    <col min="3" max="3" width="25.140625" style="2" customWidth="1"/>
    <col min="4" max="4" width="23.8515625" style="2" customWidth="1"/>
    <col min="5" max="16384" width="9.140625" style="2" customWidth="1"/>
  </cols>
  <sheetData>
    <row r="1" spans="1:3" ht="19.5" customHeight="1">
      <c r="A1" s="405"/>
      <c r="B1" s="405"/>
      <c r="C1" s="405"/>
    </row>
    <row r="2" spans="1:4" ht="24" customHeight="1">
      <c r="A2" s="349" t="s">
        <v>274</v>
      </c>
      <c r="B2" s="349"/>
      <c r="C2" s="349"/>
      <c r="D2" s="349"/>
    </row>
    <row r="3" spans="1:4" ht="24" customHeight="1">
      <c r="A3" s="26"/>
      <c r="B3" s="50" t="s">
        <v>395</v>
      </c>
      <c r="C3" s="26"/>
      <c r="D3" s="26"/>
    </row>
    <row r="4" spans="1:3" ht="19.5" customHeight="1">
      <c r="A4" s="31"/>
      <c r="B4" s="31"/>
      <c r="C4" s="31"/>
    </row>
    <row r="5" spans="1:4" ht="60" customHeight="1">
      <c r="A5" s="32"/>
      <c r="B5" s="33" t="s">
        <v>275</v>
      </c>
      <c r="C5" s="33" t="s">
        <v>276</v>
      </c>
      <c r="D5" s="5" t="s">
        <v>277</v>
      </c>
    </row>
    <row r="6" spans="1:4" s="34" customFormat="1" ht="23.25" customHeight="1">
      <c r="A6" s="292" t="s">
        <v>278</v>
      </c>
      <c r="B6" s="293">
        <v>1</v>
      </c>
      <c r="C6" s="293">
        <v>8</v>
      </c>
      <c r="D6" s="293">
        <v>20</v>
      </c>
    </row>
    <row r="7" spans="1:4" s="34" customFormat="1" ht="23.25" customHeight="1">
      <c r="A7" s="294" t="s">
        <v>279</v>
      </c>
      <c r="B7" s="295"/>
      <c r="C7" s="295"/>
      <c r="D7" s="295"/>
    </row>
    <row r="8" spans="1:4" s="34" customFormat="1" ht="23.25" customHeight="1">
      <c r="A8" s="296" t="s">
        <v>280</v>
      </c>
      <c r="B8" s="297"/>
      <c r="C8" s="297"/>
      <c r="D8" s="297">
        <v>1</v>
      </c>
    </row>
    <row r="9" spans="1:4" s="34" customFormat="1" ht="23.25" customHeight="1">
      <c r="A9" s="298" t="s">
        <v>281</v>
      </c>
      <c r="B9" s="295">
        <v>1</v>
      </c>
      <c r="C9" s="295">
        <v>8</v>
      </c>
      <c r="D9" s="299">
        <v>10</v>
      </c>
    </row>
    <row r="10" spans="1:4" s="34" customFormat="1" ht="23.25" customHeight="1">
      <c r="A10" s="294" t="s">
        <v>411</v>
      </c>
      <c r="B10" s="295"/>
      <c r="C10" s="295"/>
      <c r="D10" s="297">
        <v>1</v>
      </c>
    </row>
    <row r="11" spans="1:4" s="34" customFormat="1" ht="23.25" customHeight="1">
      <c r="A11" s="296" t="s">
        <v>282</v>
      </c>
      <c r="B11" s="297"/>
      <c r="C11" s="297"/>
      <c r="D11" s="297"/>
    </row>
    <row r="12" spans="1:4" s="34" customFormat="1" ht="23.25" customHeight="1">
      <c r="A12" s="296" t="s">
        <v>412</v>
      </c>
      <c r="B12" s="297"/>
      <c r="C12" s="297">
        <v>5</v>
      </c>
      <c r="D12" s="297">
        <v>8</v>
      </c>
    </row>
    <row r="13" spans="1:4" s="34" customFormat="1" ht="23.25" customHeight="1">
      <c r="A13" s="296" t="s">
        <v>413</v>
      </c>
      <c r="B13" s="297">
        <v>1</v>
      </c>
      <c r="C13" s="297">
        <v>1</v>
      </c>
      <c r="D13" s="297">
        <v>4</v>
      </c>
    </row>
    <row r="14" spans="1:4" s="34" customFormat="1" ht="23.25" customHeight="1">
      <c r="A14" s="296" t="s">
        <v>421</v>
      </c>
      <c r="B14" s="297"/>
      <c r="C14" s="297">
        <v>1</v>
      </c>
      <c r="D14" s="297">
        <v>1</v>
      </c>
    </row>
    <row r="15" spans="1:4" s="34" customFormat="1" ht="23.25" customHeight="1">
      <c r="A15" s="298" t="s">
        <v>414</v>
      </c>
      <c r="B15" s="300"/>
      <c r="C15" s="300"/>
      <c r="D15" s="297">
        <v>1</v>
      </c>
    </row>
    <row r="16" spans="1:4" s="34" customFormat="1" ht="23.25" customHeight="1">
      <c r="A16" s="80" t="s">
        <v>415</v>
      </c>
      <c r="B16" s="295"/>
      <c r="C16" s="295"/>
      <c r="D16" s="297">
        <v>1</v>
      </c>
    </row>
    <row r="17" spans="1:4" s="34" customFormat="1" ht="23.25" customHeight="1">
      <c r="A17" s="80" t="s">
        <v>416</v>
      </c>
      <c r="B17" s="295"/>
      <c r="C17" s="295"/>
      <c r="D17" s="297">
        <v>1</v>
      </c>
    </row>
    <row r="18" spans="1:4" s="34" customFormat="1" ht="23.25" customHeight="1">
      <c r="A18" s="80" t="s">
        <v>417</v>
      </c>
      <c r="B18" s="295"/>
      <c r="C18" s="295">
        <v>1</v>
      </c>
      <c r="D18" s="297">
        <v>2</v>
      </c>
    </row>
    <row r="19" spans="1:4" ht="23.25" customHeight="1">
      <c r="A19" s="272" t="s">
        <v>418</v>
      </c>
      <c r="B19" s="301"/>
      <c r="C19" s="301"/>
      <c r="D19" s="301">
        <v>2</v>
      </c>
    </row>
    <row r="23" ht="46.5" customHeight="1"/>
  </sheetData>
  <sheetProtection/>
  <mergeCells count="2">
    <mergeCell ref="A1:C1"/>
    <mergeCell ref="A2:D2"/>
  </mergeCells>
  <printOptions/>
  <pageMargins left="0.78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D20"/>
  <sheetViews>
    <sheetView zoomScale="80" zoomScaleNormal="80" zoomScalePageLayoutView="0" workbookViewId="0" topLeftCell="A1">
      <selection activeCell="A1" sqref="A1"/>
    </sheetView>
  </sheetViews>
  <sheetFormatPr defaultColWidth="9.140625" defaultRowHeight="24.75" customHeight="1"/>
  <cols>
    <col min="1" max="1" width="52.8515625" style="2" customWidth="1"/>
    <col min="2" max="2" width="23.140625" style="2" customWidth="1"/>
    <col min="3" max="3" width="24.421875" style="2" customWidth="1"/>
    <col min="4" max="4" width="26.28125" style="2" customWidth="1"/>
    <col min="5" max="16384" width="9.140625" style="2" customWidth="1"/>
  </cols>
  <sheetData>
    <row r="2" spans="1:4" ht="24.75" customHeight="1">
      <c r="A2" s="406" t="s">
        <v>283</v>
      </c>
      <c r="B2" s="406"/>
      <c r="C2" s="406"/>
      <c r="D2" s="406"/>
    </row>
    <row r="3" spans="1:4" ht="24.75" customHeight="1">
      <c r="A3" s="339" t="s">
        <v>395</v>
      </c>
      <c r="B3" s="339"/>
      <c r="C3" s="339"/>
      <c r="D3" s="339"/>
    </row>
    <row r="4" spans="1:3" ht="24.75" customHeight="1">
      <c r="A4" s="38"/>
      <c r="B4" s="38"/>
      <c r="C4" s="38"/>
    </row>
    <row r="5" spans="1:4" ht="60" customHeight="1">
      <c r="A5" s="39"/>
      <c r="B5" s="33" t="s">
        <v>284</v>
      </c>
      <c r="C5" s="33" t="s">
        <v>285</v>
      </c>
      <c r="D5" s="5" t="s">
        <v>286</v>
      </c>
    </row>
    <row r="6" spans="1:4" ht="22.5" customHeight="1">
      <c r="A6" s="292" t="s">
        <v>278</v>
      </c>
      <c r="B6" s="302">
        <v>0.3</v>
      </c>
      <c r="C6" s="302">
        <v>40.6</v>
      </c>
      <c r="D6" s="302">
        <v>101.8</v>
      </c>
    </row>
    <row r="7" spans="1:4" ht="22.5" customHeight="1">
      <c r="A7" s="303" t="s">
        <v>279</v>
      </c>
      <c r="B7" s="304"/>
      <c r="C7" s="304"/>
      <c r="D7" s="304"/>
    </row>
    <row r="8" spans="1:4" ht="22.5" customHeight="1">
      <c r="A8" s="305" t="s">
        <v>280</v>
      </c>
      <c r="B8" s="304"/>
      <c r="C8" s="304"/>
      <c r="D8" s="304">
        <v>3</v>
      </c>
    </row>
    <row r="9" spans="1:4" ht="22.5" customHeight="1">
      <c r="A9" s="305" t="s">
        <v>281</v>
      </c>
      <c r="B9" s="304">
        <v>0.3</v>
      </c>
      <c r="C9" s="304">
        <v>40.6</v>
      </c>
      <c r="D9" s="304">
        <v>98.7</v>
      </c>
    </row>
    <row r="10" spans="1:4" ht="22.5" customHeight="1">
      <c r="A10" s="305" t="s">
        <v>411</v>
      </c>
      <c r="B10" s="304"/>
      <c r="C10" s="304"/>
      <c r="D10" s="304">
        <v>0.1</v>
      </c>
    </row>
    <row r="11" spans="1:4" ht="22.5" customHeight="1">
      <c r="A11" s="303" t="s">
        <v>282</v>
      </c>
      <c r="B11" s="304"/>
      <c r="C11" s="304"/>
      <c r="D11" s="304"/>
    </row>
    <row r="12" spans="1:4" ht="22.5" customHeight="1">
      <c r="A12" s="296" t="s">
        <v>412</v>
      </c>
      <c r="B12" s="304"/>
      <c r="C12" s="304">
        <v>13.4</v>
      </c>
      <c r="D12" s="304">
        <v>23.3</v>
      </c>
    </row>
    <row r="13" spans="1:4" ht="22.5" customHeight="1">
      <c r="A13" s="298" t="s">
        <v>413</v>
      </c>
      <c r="B13" s="304">
        <v>0.3</v>
      </c>
      <c r="C13" s="304">
        <v>0.2</v>
      </c>
      <c r="D13" s="304">
        <v>1.8</v>
      </c>
    </row>
    <row r="14" spans="1:4" ht="22.5" customHeight="1">
      <c r="A14" s="298" t="s">
        <v>421</v>
      </c>
      <c r="B14" s="304"/>
      <c r="C14" s="304">
        <v>20</v>
      </c>
      <c r="D14" s="304">
        <v>20</v>
      </c>
    </row>
    <row r="15" spans="1:4" ht="22.5" customHeight="1">
      <c r="A15" s="298" t="s">
        <v>414</v>
      </c>
      <c r="B15" s="306"/>
      <c r="C15" s="306"/>
      <c r="D15" s="304">
        <v>0.6</v>
      </c>
    </row>
    <row r="16" spans="1:4" ht="22.5" customHeight="1">
      <c r="A16" s="296" t="s">
        <v>415</v>
      </c>
      <c r="B16" s="304"/>
      <c r="C16" s="304"/>
      <c r="D16" s="304">
        <v>3</v>
      </c>
    </row>
    <row r="17" spans="1:4" ht="22.5" customHeight="1">
      <c r="A17" s="296" t="s">
        <v>416</v>
      </c>
      <c r="B17" s="304"/>
      <c r="C17" s="304"/>
      <c r="D17" s="304">
        <v>7</v>
      </c>
    </row>
    <row r="18" spans="1:4" ht="22.5" customHeight="1">
      <c r="A18" s="296" t="s">
        <v>417</v>
      </c>
      <c r="B18" s="304"/>
      <c r="C18" s="304">
        <v>7</v>
      </c>
      <c r="D18" s="304">
        <v>7.1</v>
      </c>
    </row>
    <row r="19" spans="1:4" ht="22.5" customHeight="1">
      <c r="A19" s="296" t="s">
        <v>418</v>
      </c>
      <c r="B19" s="304"/>
      <c r="C19" s="304"/>
      <c r="D19" s="304">
        <v>39</v>
      </c>
    </row>
    <row r="20" spans="1:4" ht="22.5" customHeight="1">
      <c r="A20" s="272"/>
      <c r="B20" s="252"/>
      <c r="C20" s="252"/>
      <c r="D20" s="252"/>
    </row>
  </sheetData>
  <sheetProtection/>
  <mergeCells count="2">
    <mergeCell ref="A2:D2"/>
    <mergeCell ref="A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4"/>
  <sheetViews>
    <sheetView zoomScale="95" zoomScaleNormal="95" zoomScalePageLayoutView="0" workbookViewId="0" topLeftCell="A1">
      <selection activeCell="J10" sqref="J10"/>
    </sheetView>
  </sheetViews>
  <sheetFormatPr defaultColWidth="9.140625" defaultRowHeight="15"/>
  <cols>
    <col min="1" max="1" width="2.28125" style="121" customWidth="1"/>
    <col min="2" max="2" width="3.421875" style="121" customWidth="1"/>
    <col min="3" max="3" width="75.140625" style="121" customWidth="1"/>
    <col min="4" max="4" width="16.8515625" style="121" customWidth="1"/>
    <col min="5" max="5" width="16.7109375" style="121" customWidth="1"/>
    <col min="6" max="6" width="17.140625" style="121" customWidth="1"/>
    <col min="7" max="16384" width="9.140625" style="121" customWidth="1"/>
  </cols>
  <sheetData>
    <row r="1" ht="16.5">
      <c r="A1" s="120"/>
    </row>
    <row r="2" spans="1:6" ht="19.5" customHeight="1">
      <c r="A2" s="407" t="s">
        <v>287</v>
      </c>
      <c r="B2" s="407"/>
      <c r="C2" s="407"/>
      <c r="D2" s="407"/>
      <c r="E2" s="407"/>
      <c r="F2" s="407"/>
    </row>
    <row r="3" spans="1:6" ht="19.5" customHeight="1">
      <c r="A3" s="407" t="s">
        <v>396</v>
      </c>
      <c r="B3" s="407"/>
      <c r="C3" s="407"/>
      <c r="D3" s="407"/>
      <c r="E3" s="407"/>
      <c r="F3" s="407"/>
    </row>
    <row r="4" spans="1:6" ht="19.5" customHeight="1">
      <c r="A4" s="122"/>
      <c r="B4" s="122"/>
      <c r="C4" s="122"/>
      <c r="D4" s="122"/>
      <c r="E4" s="122"/>
      <c r="F4" s="123"/>
    </row>
    <row r="5" spans="1:6" ht="68.25" customHeight="1">
      <c r="A5" s="129"/>
      <c r="B5" s="124"/>
      <c r="C5" s="125"/>
      <c r="D5" s="126" t="s">
        <v>288</v>
      </c>
      <c r="E5" s="126" t="s">
        <v>289</v>
      </c>
      <c r="F5" s="126" t="s">
        <v>290</v>
      </c>
    </row>
    <row r="6" spans="1:6" ht="18" customHeight="1">
      <c r="A6" s="259" t="s">
        <v>291</v>
      </c>
      <c r="B6" s="307"/>
      <c r="C6" s="255"/>
      <c r="D6" s="308">
        <v>37464</v>
      </c>
      <c r="E6" s="309">
        <v>30000</v>
      </c>
      <c r="F6" s="310">
        <v>80.07687379884689</v>
      </c>
    </row>
    <row r="7" spans="1:6" ht="18" customHeight="1">
      <c r="A7" s="72"/>
      <c r="B7" s="200" t="s">
        <v>292</v>
      </c>
      <c r="C7" s="73"/>
      <c r="D7" s="311"/>
      <c r="E7" s="312"/>
      <c r="F7" s="313"/>
    </row>
    <row r="8" spans="1:6" ht="18" customHeight="1">
      <c r="A8" s="72"/>
      <c r="B8" s="204"/>
      <c r="C8" s="73" t="s">
        <v>293</v>
      </c>
      <c r="D8" s="311">
        <v>22104</v>
      </c>
      <c r="E8" s="314">
        <v>17700</v>
      </c>
      <c r="F8" s="313">
        <v>80.07600434310532</v>
      </c>
    </row>
    <row r="9" spans="1:6" ht="18" customHeight="1">
      <c r="A9" s="72"/>
      <c r="B9" s="204"/>
      <c r="C9" s="73" t="s">
        <v>294</v>
      </c>
      <c r="D9" s="311">
        <v>15360</v>
      </c>
      <c r="E9" s="314">
        <v>12300</v>
      </c>
      <c r="F9" s="313">
        <v>80.078125</v>
      </c>
    </row>
    <row r="10" spans="1:6" ht="18" customHeight="1">
      <c r="A10" s="72"/>
      <c r="B10" s="200" t="s">
        <v>295</v>
      </c>
      <c r="C10" s="73"/>
      <c r="D10" s="311"/>
      <c r="E10" s="312"/>
      <c r="F10" s="313"/>
    </row>
    <row r="11" spans="1:6" ht="18" customHeight="1">
      <c r="A11" s="72"/>
      <c r="B11" s="204"/>
      <c r="C11" s="73" t="s">
        <v>296</v>
      </c>
      <c r="D11" s="311">
        <v>9794</v>
      </c>
      <c r="E11" s="314">
        <v>7843</v>
      </c>
      <c r="F11" s="313">
        <v>80.07964059628344</v>
      </c>
    </row>
    <row r="12" spans="1:6" ht="18" customHeight="1">
      <c r="A12" s="72"/>
      <c r="B12" s="204"/>
      <c r="C12" s="73" t="s">
        <v>297</v>
      </c>
      <c r="D12" s="311">
        <v>27670</v>
      </c>
      <c r="E12" s="314">
        <v>22157</v>
      </c>
      <c r="F12" s="313">
        <v>80.07589447054572</v>
      </c>
    </row>
    <row r="13" spans="1:6" ht="18" customHeight="1">
      <c r="A13" s="262" t="s">
        <v>298</v>
      </c>
      <c r="B13" s="204"/>
      <c r="C13" s="73"/>
      <c r="D13" s="315">
        <v>581092</v>
      </c>
      <c r="E13" s="211">
        <v>589121</v>
      </c>
      <c r="F13" s="316">
        <v>101.38170892044633</v>
      </c>
    </row>
    <row r="14" spans="1:6" ht="18" customHeight="1">
      <c r="A14" s="72"/>
      <c r="B14" s="200" t="s">
        <v>292</v>
      </c>
      <c r="C14" s="73"/>
      <c r="D14" s="317"/>
      <c r="E14" s="211"/>
      <c r="F14" s="313"/>
    </row>
    <row r="15" spans="1:6" ht="18" customHeight="1">
      <c r="A15" s="72"/>
      <c r="B15" s="200"/>
      <c r="C15" s="73" t="s">
        <v>293</v>
      </c>
      <c r="D15" s="317">
        <v>302466</v>
      </c>
      <c r="E15" s="61">
        <v>306645</v>
      </c>
      <c r="F15" s="313">
        <v>101.38164289539982</v>
      </c>
    </row>
    <row r="16" spans="1:6" ht="18" customHeight="1">
      <c r="A16" s="72"/>
      <c r="B16" s="200"/>
      <c r="C16" s="73" t="s">
        <v>294</v>
      </c>
      <c r="D16" s="317">
        <v>278626</v>
      </c>
      <c r="E16" s="61">
        <v>282476</v>
      </c>
      <c r="F16" s="313">
        <v>101.38178059477579</v>
      </c>
    </row>
    <row r="17" spans="1:6" ht="18" customHeight="1">
      <c r="A17" s="72"/>
      <c r="B17" s="200" t="s">
        <v>295</v>
      </c>
      <c r="C17" s="73"/>
      <c r="D17" s="317"/>
      <c r="E17" s="61"/>
      <c r="F17" s="313"/>
    </row>
    <row r="18" spans="1:6" ht="18" customHeight="1">
      <c r="A18" s="72"/>
      <c r="B18" s="204"/>
      <c r="C18" s="73" t="s">
        <v>296</v>
      </c>
      <c r="D18" s="317">
        <v>142327</v>
      </c>
      <c r="E18" s="61">
        <v>144294</v>
      </c>
      <c r="F18" s="313">
        <v>101.38202870853739</v>
      </c>
    </row>
    <row r="19" spans="1:6" ht="18" customHeight="1">
      <c r="A19" s="72"/>
      <c r="B19" s="204"/>
      <c r="C19" s="73" t="s">
        <v>297</v>
      </c>
      <c r="D19" s="317">
        <v>438765</v>
      </c>
      <c r="E19" s="61">
        <v>444827</v>
      </c>
      <c r="F19" s="313">
        <v>101.38160518728705</v>
      </c>
    </row>
    <row r="20" spans="1:6" ht="18" customHeight="1">
      <c r="A20" s="262" t="s">
        <v>299</v>
      </c>
      <c r="B20" s="204"/>
      <c r="C20" s="73"/>
      <c r="D20" s="315">
        <v>566215</v>
      </c>
      <c r="E20" s="211">
        <v>575571</v>
      </c>
      <c r="F20" s="316">
        <v>101.65237586429183</v>
      </c>
    </row>
    <row r="21" spans="1:6" ht="18" customHeight="1">
      <c r="A21" s="72"/>
      <c r="B21" s="200" t="s">
        <v>292</v>
      </c>
      <c r="C21" s="73"/>
      <c r="D21" s="317"/>
      <c r="E21" s="211"/>
      <c r="F21" s="313"/>
    </row>
    <row r="22" spans="1:6" ht="18" customHeight="1">
      <c r="A22" s="72"/>
      <c r="B22" s="200"/>
      <c r="C22" s="73" t="s">
        <v>293</v>
      </c>
      <c r="D22" s="317">
        <v>295853</v>
      </c>
      <c r="E22" s="61">
        <v>300742</v>
      </c>
      <c r="F22" s="313">
        <v>101.65250986131626</v>
      </c>
    </row>
    <row r="23" spans="1:6" ht="18" customHeight="1">
      <c r="A23" s="72"/>
      <c r="B23" s="200"/>
      <c r="C23" s="73" t="s">
        <v>294</v>
      </c>
      <c r="D23" s="317">
        <v>270362</v>
      </c>
      <c r="E23" s="61">
        <v>274829</v>
      </c>
      <c r="F23" s="313">
        <v>101.65222923339819</v>
      </c>
    </row>
    <row r="24" spans="1:6" ht="18" customHeight="1">
      <c r="A24" s="72"/>
      <c r="B24" s="200" t="s">
        <v>295</v>
      </c>
      <c r="C24" s="73"/>
      <c r="D24" s="317"/>
      <c r="E24" s="61"/>
      <c r="F24" s="313"/>
    </row>
    <row r="25" spans="1:6" ht="18" customHeight="1">
      <c r="A25" s="72"/>
      <c r="B25" s="204"/>
      <c r="C25" s="73" t="s">
        <v>296</v>
      </c>
      <c r="D25" s="317">
        <v>137187</v>
      </c>
      <c r="E25" s="61">
        <v>139454</v>
      </c>
      <c r="F25" s="313">
        <v>101.65248893845626</v>
      </c>
    </row>
    <row r="26" spans="1:6" ht="18" customHeight="1">
      <c r="A26" s="318"/>
      <c r="B26" s="204"/>
      <c r="C26" s="73" t="s">
        <v>297</v>
      </c>
      <c r="D26" s="317">
        <v>429028</v>
      </c>
      <c r="E26" s="61">
        <v>436117</v>
      </c>
      <c r="F26" s="313">
        <v>101.65233970743168</v>
      </c>
    </row>
    <row r="27" spans="1:6" ht="18" customHeight="1">
      <c r="A27" s="72"/>
      <c r="B27" s="200" t="s">
        <v>14</v>
      </c>
      <c r="C27" s="73"/>
      <c r="D27" s="315"/>
      <c r="E27" s="211"/>
      <c r="F27" s="316"/>
    </row>
    <row r="28" spans="1:6" ht="18" customHeight="1">
      <c r="A28" s="72"/>
      <c r="B28" s="200"/>
      <c r="C28" s="229" t="s">
        <v>263</v>
      </c>
      <c r="D28" s="317">
        <v>78050</v>
      </c>
      <c r="E28" s="61">
        <v>77955</v>
      </c>
      <c r="F28" s="313">
        <v>99.87828315182576</v>
      </c>
    </row>
    <row r="29" spans="1:6" ht="18" customHeight="1">
      <c r="A29" s="72"/>
      <c r="B29" s="200"/>
      <c r="C29" s="229" t="s">
        <v>300</v>
      </c>
      <c r="D29" s="317">
        <v>1735</v>
      </c>
      <c r="E29" s="61">
        <v>1735</v>
      </c>
      <c r="F29" s="313">
        <v>100</v>
      </c>
    </row>
    <row r="30" spans="1:6" ht="18" customHeight="1">
      <c r="A30" s="72"/>
      <c r="B30" s="200"/>
      <c r="C30" s="229" t="s">
        <v>301</v>
      </c>
      <c r="D30" s="317">
        <v>48910</v>
      </c>
      <c r="E30" s="61">
        <v>49000</v>
      </c>
      <c r="F30" s="313">
        <v>100.18401144960131</v>
      </c>
    </row>
    <row r="31" spans="1:6" ht="18" customHeight="1">
      <c r="A31" s="72"/>
      <c r="B31" s="200"/>
      <c r="C31" s="73" t="s">
        <v>302</v>
      </c>
      <c r="D31" s="317">
        <v>396418</v>
      </c>
      <c r="E31" s="319">
        <v>404881</v>
      </c>
      <c r="F31" s="313">
        <v>102.13486774061722</v>
      </c>
    </row>
    <row r="32" spans="1:6" ht="18" customHeight="1">
      <c r="A32" s="72"/>
      <c r="B32" s="200"/>
      <c r="C32" s="229" t="s">
        <v>303</v>
      </c>
      <c r="D32" s="317">
        <v>41102</v>
      </c>
      <c r="E32" s="61">
        <v>42000</v>
      </c>
      <c r="F32" s="313">
        <v>102.18480852513258</v>
      </c>
    </row>
    <row r="33" spans="1:6" ht="16.5">
      <c r="A33" s="72"/>
      <c r="B33" s="200" t="s">
        <v>304</v>
      </c>
      <c r="C33" s="73"/>
      <c r="D33" s="315">
        <v>566215</v>
      </c>
      <c r="E33" s="211">
        <v>575571</v>
      </c>
      <c r="F33" s="316">
        <v>101.65237586429183</v>
      </c>
    </row>
    <row r="34" spans="1:6" ht="16.5">
      <c r="A34" s="72"/>
      <c r="B34" s="204"/>
      <c r="C34" s="229" t="s">
        <v>305</v>
      </c>
      <c r="D34" s="311">
        <v>317490</v>
      </c>
      <c r="E34" s="61">
        <v>320610</v>
      </c>
      <c r="F34" s="313">
        <v>100.98270811679109</v>
      </c>
    </row>
    <row r="35" spans="1:6" ht="16.5">
      <c r="A35" s="72"/>
      <c r="B35" s="204"/>
      <c r="C35" s="229" t="s">
        <v>306</v>
      </c>
      <c r="D35" s="311">
        <v>523</v>
      </c>
      <c r="E35" s="61">
        <v>537</v>
      </c>
      <c r="F35" s="313">
        <v>102.67686424474188</v>
      </c>
    </row>
    <row r="36" spans="1:6" ht="16.5">
      <c r="A36" s="72"/>
      <c r="B36" s="204"/>
      <c r="C36" s="229" t="s">
        <v>307</v>
      </c>
      <c r="D36" s="311">
        <v>70156</v>
      </c>
      <c r="E36" s="61">
        <v>73654</v>
      </c>
      <c r="F36" s="313">
        <v>104.98603113062319</v>
      </c>
    </row>
    <row r="37" spans="1:6" ht="19.5" customHeight="1">
      <c r="A37" s="72"/>
      <c r="B37" s="204"/>
      <c r="C37" s="263" t="s">
        <v>308</v>
      </c>
      <c r="D37" s="311">
        <v>600</v>
      </c>
      <c r="E37" s="61">
        <v>700</v>
      </c>
      <c r="F37" s="313">
        <v>116.66666666666667</v>
      </c>
    </row>
    <row r="38" spans="1:6" ht="16.5">
      <c r="A38" s="72"/>
      <c r="B38" s="204"/>
      <c r="C38" s="229" t="s">
        <v>309</v>
      </c>
      <c r="D38" s="311">
        <v>799</v>
      </c>
      <c r="E38" s="61">
        <v>900</v>
      </c>
      <c r="F38" s="313">
        <v>112.64080100125156</v>
      </c>
    </row>
    <row r="39" spans="1:6" ht="16.5">
      <c r="A39" s="72"/>
      <c r="B39" s="204"/>
      <c r="C39" s="229" t="s">
        <v>310</v>
      </c>
      <c r="D39" s="311">
        <v>21351</v>
      </c>
      <c r="E39" s="61">
        <v>21861</v>
      </c>
      <c r="F39" s="313">
        <v>102.38864690178447</v>
      </c>
    </row>
    <row r="40" spans="1:6" ht="20.25" customHeight="1">
      <c r="A40" s="72"/>
      <c r="B40" s="204"/>
      <c r="C40" s="263" t="s">
        <v>311</v>
      </c>
      <c r="D40" s="311">
        <v>57338</v>
      </c>
      <c r="E40" s="61">
        <v>58432</v>
      </c>
      <c r="F40" s="313">
        <v>101.90798423384145</v>
      </c>
    </row>
    <row r="41" spans="1:6" ht="16.5">
      <c r="A41" s="72"/>
      <c r="B41" s="204"/>
      <c r="C41" s="229" t="s">
        <v>312</v>
      </c>
      <c r="D41" s="311">
        <v>9700</v>
      </c>
      <c r="E41" s="61">
        <v>9708</v>
      </c>
      <c r="F41" s="313">
        <v>100.08247422680412</v>
      </c>
    </row>
    <row r="42" spans="1:6" ht="16.5">
      <c r="A42" s="72"/>
      <c r="B42" s="204"/>
      <c r="C42" s="229" t="s">
        <v>313</v>
      </c>
      <c r="D42" s="311">
        <v>26105</v>
      </c>
      <c r="E42" s="61">
        <v>27000</v>
      </c>
      <c r="F42" s="313">
        <v>103.42846198046351</v>
      </c>
    </row>
    <row r="43" spans="1:6" ht="16.5">
      <c r="A43" s="72"/>
      <c r="B43" s="204"/>
      <c r="C43" s="229" t="s">
        <v>314</v>
      </c>
      <c r="D43" s="311">
        <v>1119</v>
      </c>
      <c r="E43" s="61">
        <v>1123</v>
      </c>
      <c r="F43" s="313">
        <v>100.3574620196604</v>
      </c>
    </row>
    <row r="44" spans="1:6" ht="16.5">
      <c r="A44" s="72"/>
      <c r="B44" s="204"/>
      <c r="C44" s="229" t="s">
        <v>315</v>
      </c>
      <c r="D44" s="311">
        <v>2564</v>
      </c>
      <c r="E44" s="61">
        <v>2578</v>
      </c>
      <c r="F44" s="313">
        <v>100.54602184087365</v>
      </c>
    </row>
    <row r="45" spans="1:6" ht="16.5">
      <c r="A45" s="72"/>
      <c r="B45" s="204"/>
      <c r="C45" s="229" t="s">
        <v>316</v>
      </c>
      <c r="D45" s="311">
        <v>782</v>
      </c>
      <c r="E45" s="61">
        <v>800</v>
      </c>
      <c r="F45" s="313">
        <v>102.30179028132993</v>
      </c>
    </row>
    <row r="46" spans="1:6" ht="16.5">
      <c r="A46" s="72"/>
      <c r="B46" s="204"/>
      <c r="C46" s="229" t="s">
        <v>317</v>
      </c>
      <c r="D46" s="311">
        <v>1404</v>
      </c>
      <c r="E46" s="61">
        <v>1404</v>
      </c>
      <c r="F46" s="313">
        <v>100</v>
      </c>
    </row>
    <row r="47" spans="1:6" ht="16.5">
      <c r="A47" s="72"/>
      <c r="B47" s="204"/>
      <c r="C47" s="229" t="s">
        <v>318</v>
      </c>
      <c r="D47" s="311">
        <v>1898</v>
      </c>
      <c r="E47" s="61">
        <v>1900</v>
      </c>
      <c r="F47" s="313">
        <v>100.10537407797682</v>
      </c>
    </row>
    <row r="48" spans="1:6" ht="19.5" customHeight="1">
      <c r="A48" s="72"/>
      <c r="B48" s="204"/>
      <c r="C48" s="263" t="s">
        <v>319</v>
      </c>
      <c r="D48" s="311">
        <v>16599</v>
      </c>
      <c r="E48" s="61">
        <v>16545</v>
      </c>
      <c r="F48" s="313">
        <v>99.67467919754202</v>
      </c>
    </row>
    <row r="49" spans="1:6" ht="16.5">
      <c r="A49" s="72"/>
      <c r="B49" s="204"/>
      <c r="C49" s="229" t="s">
        <v>320</v>
      </c>
      <c r="D49" s="311">
        <v>19870</v>
      </c>
      <c r="E49" s="61">
        <v>19880</v>
      </c>
      <c r="F49" s="313">
        <v>100.0503271263211</v>
      </c>
    </row>
    <row r="50" spans="1:6" ht="16.5">
      <c r="A50" s="72"/>
      <c r="B50" s="204"/>
      <c r="C50" s="229" t="s">
        <v>321</v>
      </c>
      <c r="D50" s="311">
        <v>3473</v>
      </c>
      <c r="E50" s="61">
        <v>3473</v>
      </c>
      <c r="F50" s="313">
        <v>100</v>
      </c>
    </row>
    <row r="51" spans="1:6" ht="16.5">
      <c r="A51" s="72"/>
      <c r="B51" s="204"/>
      <c r="C51" s="229" t="s">
        <v>322</v>
      </c>
      <c r="D51" s="311">
        <v>3690</v>
      </c>
      <c r="E51" s="61">
        <v>3692</v>
      </c>
      <c r="F51" s="313">
        <v>100.05420054200542</v>
      </c>
    </row>
    <row r="52" spans="1:6" ht="16.5">
      <c r="A52" s="72"/>
      <c r="B52" s="204"/>
      <c r="C52" s="229" t="s">
        <v>323</v>
      </c>
      <c r="D52" s="311">
        <v>8954</v>
      </c>
      <c r="E52" s="61">
        <v>8965</v>
      </c>
      <c r="F52" s="313">
        <v>100.12285012285011</v>
      </c>
    </row>
    <row r="53" spans="1:6" ht="31.5">
      <c r="A53" s="72"/>
      <c r="B53" s="204"/>
      <c r="C53" s="263" t="s">
        <v>324</v>
      </c>
      <c r="D53" s="311">
        <v>1800</v>
      </c>
      <c r="E53" s="61">
        <v>1809</v>
      </c>
      <c r="F53" s="313">
        <v>100.49999999999999</v>
      </c>
    </row>
    <row r="54" spans="1:6" ht="16.5">
      <c r="A54" s="76"/>
      <c r="B54" s="205"/>
      <c r="C54" s="268" t="s">
        <v>325</v>
      </c>
      <c r="D54" s="320"/>
      <c r="E54" s="320"/>
      <c r="F54" s="321"/>
    </row>
  </sheetData>
  <sheetProtection/>
  <mergeCells count="2">
    <mergeCell ref="A2:F2"/>
    <mergeCell ref="A3:F3"/>
  </mergeCells>
  <printOptions/>
  <pageMargins left="0.34" right="0.28" top="0.4" bottom="0.3" header="0.2" footer="0.2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G26"/>
  <sheetViews>
    <sheetView zoomScale="75" zoomScaleNormal="75" workbookViewId="0" topLeftCell="A1">
      <selection activeCell="L14" sqref="L14"/>
    </sheetView>
  </sheetViews>
  <sheetFormatPr defaultColWidth="9.140625" defaultRowHeight="15"/>
  <cols>
    <col min="1" max="1" width="44.00390625" style="9" customWidth="1"/>
    <col min="2" max="4" width="14.421875" style="9" customWidth="1"/>
    <col min="5" max="5" width="13.00390625" style="9" customWidth="1"/>
    <col min="6" max="6" width="13.00390625" style="106" customWidth="1"/>
    <col min="7" max="7" width="19.57421875" style="106" customWidth="1"/>
    <col min="8" max="16384" width="9.140625" style="9" customWidth="1"/>
  </cols>
  <sheetData>
    <row r="1" ht="18" customHeight="1"/>
    <row r="2" spans="1:7" ht="24" customHeight="1">
      <c r="A2" s="388" t="s">
        <v>52</v>
      </c>
      <c r="B2" s="388"/>
      <c r="C2" s="388"/>
      <c r="D2" s="388"/>
      <c r="E2" s="388"/>
      <c r="F2" s="388"/>
      <c r="G2" s="388"/>
    </row>
    <row r="3" spans="1:7" ht="24" customHeight="1">
      <c r="A3" s="388" t="s">
        <v>53</v>
      </c>
      <c r="B3" s="388"/>
      <c r="C3" s="388"/>
      <c r="D3" s="388"/>
      <c r="E3" s="388"/>
      <c r="F3" s="388"/>
      <c r="G3" s="388"/>
    </row>
    <row r="4" spans="1:7" ht="24" customHeight="1">
      <c r="A4" s="388" t="s">
        <v>383</v>
      </c>
      <c r="B4" s="388"/>
      <c r="C4" s="388"/>
      <c r="D4" s="388"/>
      <c r="E4" s="388"/>
      <c r="F4" s="388"/>
      <c r="G4" s="388"/>
    </row>
    <row r="5" spans="1:7" ht="23.25" customHeight="1">
      <c r="A5" s="87"/>
      <c r="B5" s="87"/>
      <c r="C5" s="87"/>
      <c r="D5" s="87"/>
      <c r="E5" s="87"/>
      <c r="F5" s="389" t="s">
        <v>1</v>
      </c>
      <c r="G5" s="389"/>
    </row>
    <row r="6" spans="1:7" ht="33" customHeight="1">
      <c r="A6" s="394"/>
      <c r="B6" s="390" t="s">
        <v>397</v>
      </c>
      <c r="C6" s="390" t="s">
        <v>388</v>
      </c>
      <c r="D6" s="390" t="s">
        <v>389</v>
      </c>
      <c r="E6" s="393" t="s">
        <v>390</v>
      </c>
      <c r="F6" s="393"/>
      <c r="G6" s="391" t="s">
        <v>393</v>
      </c>
    </row>
    <row r="7" spans="1:7" s="11" customFormat="1" ht="57.75" customHeight="1">
      <c r="A7" s="395"/>
      <c r="B7" s="390"/>
      <c r="C7" s="390"/>
      <c r="D7" s="390"/>
      <c r="E7" s="10" t="s">
        <v>391</v>
      </c>
      <c r="F7" s="10" t="s">
        <v>392</v>
      </c>
      <c r="G7" s="392"/>
    </row>
    <row r="8" spans="1:7" s="11" customFormat="1" ht="21.75" customHeight="1">
      <c r="A8" s="107" t="s">
        <v>353</v>
      </c>
      <c r="B8" s="108">
        <v>138.95499999999998</v>
      </c>
      <c r="C8" s="108">
        <v>144.848</v>
      </c>
      <c r="D8" s="108">
        <v>1459.558</v>
      </c>
      <c r="E8" s="109">
        <v>104.24094131193553</v>
      </c>
      <c r="F8" s="109">
        <v>64.06907258902783</v>
      </c>
      <c r="G8" s="109">
        <v>89.19557284871212</v>
      </c>
    </row>
    <row r="9" spans="1:7" s="11" customFormat="1" ht="21.75" customHeight="1">
      <c r="A9" s="110" t="s">
        <v>54</v>
      </c>
      <c r="B9" s="111"/>
      <c r="C9" s="111"/>
      <c r="D9" s="111"/>
      <c r="E9" s="112"/>
      <c r="F9" s="112"/>
      <c r="G9" s="112"/>
    </row>
    <row r="10" spans="1:7" ht="21.75" customHeight="1">
      <c r="A10" s="113" t="s">
        <v>55</v>
      </c>
      <c r="B10" s="111">
        <v>65.905</v>
      </c>
      <c r="C10" s="111">
        <v>70.848</v>
      </c>
      <c r="D10" s="111">
        <v>1019.273</v>
      </c>
      <c r="E10" s="112">
        <v>107.50018966694483</v>
      </c>
      <c r="F10" s="112">
        <v>63.55733778292112</v>
      </c>
      <c r="G10" s="112">
        <v>101.67514563881575</v>
      </c>
    </row>
    <row r="11" spans="1:7" ht="21.75" customHeight="1">
      <c r="A11" s="114" t="s">
        <v>56</v>
      </c>
      <c r="B11" s="1">
        <v>13.75</v>
      </c>
      <c r="C11" s="1">
        <v>14.24</v>
      </c>
      <c r="D11" s="1">
        <v>283.84</v>
      </c>
      <c r="E11" s="52">
        <v>103.56363636363636</v>
      </c>
      <c r="F11" s="52">
        <v>55.031689596537326</v>
      </c>
      <c r="G11" s="52">
        <v>108.53804031937348</v>
      </c>
    </row>
    <row r="12" spans="1:7" ht="21.75" customHeight="1">
      <c r="A12" s="114" t="s">
        <v>354</v>
      </c>
      <c r="B12" s="1">
        <v>2.2</v>
      </c>
      <c r="C12" s="1">
        <v>2.43</v>
      </c>
      <c r="D12" s="1">
        <v>232.17999999999995</v>
      </c>
      <c r="E12" s="52">
        <v>110.45454545454545</v>
      </c>
      <c r="F12" s="52">
        <v>7.367431707243126</v>
      </c>
      <c r="G12" s="52">
        <v>66.81765726668641</v>
      </c>
    </row>
    <row r="13" spans="1:7" ht="21.75" customHeight="1">
      <c r="A13" s="114" t="s">
        <v>57</v>
      </c>
      <c r="B13" s="1">
        <v>0.449</v>
      </c>
      <c r="C13" s="1">
        <v>0.5</v>
      </c>
      <c r="D13" s="1">
        <v>77.649</v>
      </c>
      <c r="E13" s="52">
        <v>111.35857461024499</v>
      </c>
      <c r="F13" s="52"/>
      <c r="G13" s="52">
        <v>164.11768435736477</v>
      </c>
    </row>
    <row r="14" spans="1:7" ht="21.75" customHeight="1">
      <c r="A14" s="114" t="s">
        <v>58</v>
      </c>
      <c r="B14" s="1">
        <v>25.856</v>
      </c>
      <c r="C14" s="1">
        <v>28.915</v>
      </c>
      <c r="D14" s="1">
        <v>244.091</v>
      </c>
      <c r="E14" s="52">
        <v>111.83090965346534</v>
      </c>
      <c r="F14" s="52">
        <v>90.59719263065547</v>
      </c>
      <c r="G14" s="52">
        <v>100.68722285242859</v>
      </c>
    </row>
    <row r="15" spans="1:7" ht="21.75" customHeight="1">
      <c r="A15" s="114" t="s">
        <v>59</v>
      </c>
      <c r="B15" s="1">
        <v>23.65</v>
      </c>
      <c r="C15" s="1">
        <v>24.763</v>
      </c>
      <c r="D15" s="1">
        <v>181.513</v>
      </c>
      <c r="E15" s="52">
        <v>104.7061310782241</v>
      </c>
      <c r="F15" s="52">
        <v>119.65114031696946</v>
      </c>
      <c r="G15" s="52">
        <v>174.95734816428427</v>
      </c>
    </row>
    <row r="16" spans="1:7" ht="21.75" customHeight="1">
      <c r="A16" s="113" t="s">
        <v>60</v>
      </c>
      <c r="B16" s="111">
        <v>73.05</v>
      </c>
      <c r="C16" s="111">
        <v>74</v>
      </c>
      <c r="D16" s="111">
        <v>440.285</v>
      </c>
      <c r="E16" s="112">
        <v>101.30047912388775</v>
      </c>
      <c r="F16" s="112">
        <v>64.56679172847046</v>
      </c>
      <c r="G16" s="112">
        <v>69.45905909190586</v>
      </c>
    </row>
    <row r="17" spans="1:7" ht="21.75" customHeight="1">
      <c r="A17" s="114" t="s">
        <v>56</v>
      </c>
      <c r="B17" s="1">
        <v>25.75</v>
      </c>
      <c r="C17" s="1">
        <v>26</v>
      </c>
      <c r="D17" s="1">
        <v>230.55</v>
      </c>
      <c r="E17" s="52">
        <v>100.97087378640776</v>
      </c>
      <c r="F17" s="52">
        <v>40.625</v>
      </c>
      <c r="G17" s="52">
        <v>59.628187023789216</v>
      </c>
    </row>
    <row r="18" spans="1:7" s="11" customFormat="1" ht="21.75" customHeight="1">
      <c r="A18" s="114" t="s">
        <v>61</v>
      </c>
      <c r="B18" s="1">
        <v>47.3</v>
      </c>
      <c r="C18" s="1">
        <v>48</v>
      </c>
      <c r="D18" s="1">
        <v>209.735</v>
      </c>
      <c r="E18" s="52">
        <v>101.47991543340382</v>
      </c>
      <c r="F18" s="52">
        <v>94.8429164196799</v>
      </c>
      <c r="G18" s="52">
        <v>84.83361714348119</v>
      </c>
    </row>
    <row r="19" spans="1:7" s="11" customFormat="1" ht="21.75" customHeight="1">
      <c r="A19" s="114" t="s">
        <v>59</v>
      </c>
      <c r="B19" s="115"/>
      <c r="C19" s="115"/>
      <c r="D19" s="115"/>
      <c r="E19" s="115"/>
      <c r="F19" s="115"/>
      <c r="G19" s="115"/>
    </row>
    <row r="20" spans="1:7" ht="24.75" customHeight="1">
      <c r="A20" s="116" t="s">
        <v>355</v>
      </c>
      <c r="B20" s="115"/>
      <c r="C20" s="115"/>
      <c r="D20" s="115"/>
      <c r="E20" s="115"/>
      <c r="F20" s="115"/>
      <c r="G20" s="115"/>
    </row>
    <row r="21" spans="1:7" ht="20.25" customHeight="1">
      <c r="A21" s="117"/>
      <c r="B21" s="118"/>
      <c r="C21" s="118"/>
      <c r="D21" s="118"/>
      <c r="E21" s="118"/>
      <c r="F21" s="118"/>
      <c r="G21" s="118"/>
    </row>
    <row r="23" spans="2:3" ht="15.75">
      <c r="B23" s="119"/>
      <c r="C23" s="119"/>
    </row>
    <row r="26" ht="15.75">
      <c r="E26" s="106"/>
    </row>
  </sheetData>
  <sheetProtection/>
  <mergeCells count="10">
    <mergeCell ref="A2:G2"/>
    <mergeCell ref="A6:A7"/>
    <mergeCell ref="G6:G7"/>
    <mergeCell ref="F5:G5"/>
    <mergeCell ref="E6:F6"/>
    <mergeCell ref="A3:G3"/>
    <mergeCell ref="A4:G4"/>
    <mergeCell ref="B6:B7"/>
    <mergeCell ref="C6:C7"/>
    <mergeCell ref="D6:D7"/>
  </mergeCells>
  <printOptions/>
  <pageMargins left="0.34" right="0.2" top="0.39" bottom="0.35" header="0.3" footer="0.3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1"/>
  <sheetViews>
    <sheetView zoomScale="81" zoomScaleNormal="81" zoomScalePageLayoutView="0" workbookViewId="0" topLeftCell="A1">
      <selection activeCell="K13" sqref="K13"/>
    </sheetView>
  </sheetViews>
  <sheetFormatPr defaultColWidth="9.140625" defaultRowHeight="15"/>
  <cols>
    <col min="1" max="1" width="45.28125" style="82" customWidth="1"/>
    <col min="2" max="6" width="13.8515625" style="82" customWidth="1"/>
    <col min="7" max="7" width="17.7109375" style="82" customWidth="1"/>
    <col min="8" max="16384" width="9.140625" style="82" customWidth="1"/>
  </cols>
  <sheetData>
    <row r="1" ht="21" customHeight="1">
      <c r="A1" s="9"/>
    </row>
    <row r="2" spans="1:7" ht="21.75" customHeight="1">
      <c r="A2" s="388" t="s">
        <v>342</v>
      </c>
      <c r="B2" s="388"/>
      <c r="C2" s="388"/>
      <c r="D2" s="388"/>
      <c r="E2" s="388"/>
      <c r="F2" s="388"/>
      <c r="G2" s="388"/>
    </row>
    <row r="3" spans="1:7" ht="21.75" customHeight="1">
      <c r="A3" s="388" t="s">
        <v>383</v>
      </c>
      <c r="B3" s="388"/>
      <c r="C3" s="388"/>
      <c r="D3" s="388"/>
      <c r="E3" s="388"/>
      <c r="F3" s="388"/>
      <c r="G3" s="388"/>
    </row>
    <row r="4" spans="1:7" ht="18.75" customHeight="1">
      <c r="A4" s="9"/>
      <c r="B4" s="9"/>
      <c r="C4" s="9"/>
      <c r="D4" s="9"/>
      <c r="E4" s="23"/>
      <c r="F4" s="23"/>
      <c r="G4" s="49" t="s">
        <v>1</v>
      </c>
    </row>
    <row r="5" spans="1:7" ht="37.5" customHeight="1">
      <c r="A5" s="393"/>
      <c r="B5" s="390" t="s">
        <v>397</v>
      </c>
      <c r="C5" s="390" t="s">
        <v>398</v>
      </c>
      <c r="D5" s="390" t="s">
        <v>389</v>
      </c>
      <c r="E5" s="393" t="s">
        <v>390</v>
      </c>
      <c r="F5" s="393"/>
      <c r="G5" s="391" t="s">
        <v>393</v>
      </c>
    </row>
    <row r="6" spans="1:7" ht="41.25" customHeight="1">
      <c r="A6" s="393"/>
      <c r="B6" s="390"/>
      <c r="C6" s="390"/>
      <c r="D6" s="390"/>
      <c r="E6" s="10" t="s">
        <v>391</v>
      </c>
      <c r="F6" s="10" t="s">
        <v>392</v>
      </c>
      <c r="G6" s="392"/>
    </row>
    <row r="7" spans="1:7" ht="22.5" customHeight="1">
      <c r="A7" s="88" t="s">
        <v>13</v>
      </c>
      <c r="B7" s="89">
        <v>3362.897</v>
      </c>
      <c r="C7" s="89">
        <v>3445.8510000000006</v>
      </c>
      <c r="D7" s="89">
        <v>37785.6</v>
      </c>
      <c r="E7" s="90">
        <v>102.46674221660672</v>
      </c>
      <c r="F7" s="90">
        <v>117.48554381179682</v>
      </c>
      <c r="G7" s="90">
        <v>116.13974046092468</v>
      </c>
    </row>
    <row r="8" spans="1:7" ht="22.5" customHeight="1">
      <c r="A8" s="81" t="s">
        <v>14</v>
      </c>
      <c r="B8" s="1"/>
      <c r="C8" s="1"/>
      <c r="D8" s="1"/>
      <c r="E8" s="52"/>
      <c r="F8" s="52"/>
      <c r="G8" s="52"/>
    </row>
    <row r="9" spans="1:7" ht="25.5" customHeight="1">
      <c r="A9" s="80" t="s">
        <v>15</v>
      </c>
      <c r="B9" s="1">
        <v>133.7</v>
      </c>
      <c r="C9" s="1">
        <v>134.1</v>
      </c>
      <c r="D9" s="1">
        <v>1527</v>
      </c>
      <c r="E9" s="52">
        <v>100.29917726252806</v>
      </c>
      <c r="F9" s="52">
        <v>109.7381342062193</v>
      </c>
      <c r="G9" s="52">
        <v>111.82716953496887</v>
      </c>
    </row>
    <row r="10" spans="1:7" ht="25.5" customHeight="1">
      <c r="A10" s="80" t="s">
        <v>16</v>
      </c>
      <c r="B10" s="1">
        <v>2.2769999999999997</v>
      </c>
      <c r="C10" s="1">
        <v>2.288</v>
      </c>
      <c r="D10" s="1">
        <v>26</v>
      </c>
      <c r="E10" s="52">
        <v>100.48309178743962</v>
      </c>
      <c r="F10" s="52">
        <v>108.95238095238093</v>
      </c>
      <c r="G10" s="52">
        <v>106.12244897959184</v>
      </c>
    </row>
    <row r="11" spans="1:7" ht="25.5" customHeight="1">
      <c r="A11" s="80" t="s">
        <v>17</v>
      </c>
      <c r="B11" s="1">
        <v>2302.938</v>
      </c>
      <c r="C11" s="1">
        <v>2362.2690000000002</v>
      </c>
      <c r="D11" s="1">
        <v>25715.6</v>
      </c>
      <c r="E11" s="52">
        <v>102.57631772978691</v>
      </c>
      <c r="F11" s="52">
        <v>118.85032199637755</v>
      </c>
      <c r="G11" s="52">
        <v>118.48432071803094</v>
      </c>
    </row>
    <row r="12" spans="1:7" ht="25.5" customHeight="1">
      <c r="A12" s="80" t="s">
        <v>18</v>
      </c>
      <c r="B12" s="1">
        <v>923.6819999999999</v>
      </c>
      <c r="C12" s="1">
        <v>946.894</v>
      </c>
      <c r="D12" s="1">
        <v>10513.7</v>
      </c>
      <c r="E12" s="52">
        <v>102.51298607096382</v>
      </c>
      <c r="F12" s="52">
        <v>115.32018024601145</v>
      </c>
      <c r="G12" s="52">
        <v>111.40816564410679</v>
      </c>
    </row>
    <row r="13" spans="1:7" ht="25.5" customHeight="1">
      <c r="A13" s="80" t="s">
        <v>19</v>
      </c>
      <c r="B13" s="1">
        <v>0.3</v>
      </c>
      <c r="C13" s="1">
        <v>0.3</v>
      </c>
      <c r="D13" s="1">
        <v>3.3</v>
      </c>
      <c r="E13" s="52">
        <v>100</v>
      </c>
      <c r="F13" s="52">
        <v>100</v>
      </c>
      <c r="G13" s="52">
        <v>89.18918918918918</v>
      </c>
    </row>
    <row r="14" spans="1:7" ht="22.5" customHeight="1">
      <c r="A14" s="80"/>
      <c r="B14" s="1"/>
      <c r="C14" s="1"/>
      <c r="D14" s="1"/>
      <c r="E14" s="52"/>
      <c r="F14" s="52"/>
      <c r="G14" s="52"/>
    </row>
    <row r="15" spans="1:7" ht="22.5" customHeight="1">
      <c r="A15" s="81" t="s">
        <v>20</v>
      </c>
      <c r="B15" s="1"/>
      <c r="C15" s="1"/>
      <c r="D15" s="1"/>
      <c r="E15" s="52"/>
      <c r="F15" s="52"/>
      <c r="G15" s="52"/>
    </row>
    <row r="16" spans="1:7" ht="24.75" customHeight="1">
      <c r="A16" s="80" t="s">
        <v>21</v>
      </c>
      <c r="B16" s="1">
        <v>2641.438</v>
      </c>
      <c r="C16" s="1">
        <v>2712.055</v>
      </c>
      <c r="D16" s="1">
        <v>29412.9</v>
      </c>
      <c r="E16" s="52">
        <v>102.67343015433259</v>
      </c>
      <c r="F16" s="52">
        <v>120.65375033365957</v>
      </c>
      <c r="G16" s="52">
        <v>118.14829543400455</v>
      </c>
    </row>
    <row r="17" spans="1:7" ht="24.75" customHeight="1">
      <c r="A17" s="80" t="s">
        <v>343</v>
      </c>
      <c r="B17" s="1">
        <v>421.08700000000005</v>
      </c>
      <c r="C17" s="1">
        <v>427.642</v>
      </c>
      <c r="D17" s="1">
        <v>4859.05</v>
      </c>
      <c r="E17" s="52">
        <v>101.55668543555132</v>
      </c>
      <c r="F17" s="52">
        <v>109.39933486825275</v>
      </c>
      <c r="G17" s="52">
        <v>112.31681383200038</v>
      </c>
    </row>
    <row r="18" spans="1:7" ht="24.75" customHeight="1">
      <c r="A18" s="91" t="s">
        <v>344</v>
      </c>
      <c r="B18" s="92">
        <v>300.372</v>
      </c>
      <c r="C18" s="92">
        <v>306.184</v>
      </c>
      <c r="D18" s="92">
        <v>3513.6</v>
      </c>
      <c r="E18" s="93">
        <v>101.93493401515454</v>
      </c>
      <c r="F18" s="93">
        <v>103.93211133740665</v>
      </c>
      <c r="G18" s="93">
        <v>106.0389316432775</v>
      </c>
    </row>
    <row r="19" spans="1:3" ht="15.75">
      <c r="A19" s="94"/>
      <c r="B19" s="95"/>
      <c r="C19" s="95"/>
    </row>
    <row r="20" spans="2:7" ht="15.75">
      <c r="B20" s="95"/>
      <c r="C20" s="95"/>
      <c r="D20" s="95"/>
      <c r="E20" s="95"/>
      <c r="F20" s="95"/>
      <c r="G20" s="95"/>
    </row>
    <row r="21" ht="15.75">
      <c r="B21" s="95"/>
    </row>
  </sheetData>
  <sheetProtection/>
  <mergeCells count="8">
    <mergeCell ref="A2:G2"/>
    <mergeCell ref="A3:G3"/>
    <mergeCell ref="E5:F5"/>
    <mergeCell ref="C5:C6"/>
    <mergeCell ref="D5:D6"/>
    <mergeCell ref="G5:G6"/>
    <mergeCell ref="B5:B6"/>
    <mergeCell ref="A5:A6"/>
  </mergeCells>
  <printOptions/>
  <pageMargins left="0.42" right="0.2" top="0.44" bottom="0.28" header="0.3" footer="0.2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51.7109375" style="18" customWidth="1"/>
    <col min="2" max="6" width="16.421875" style="18" customWidth="1"/>
    <col min="7" max="16384" width="8.8515625" style="18" customWidth="1"/>
  </cols>
  <sheetData>
    <row r="1" ht="20.25" customHeight="1">
      <c r="A1" s="9"/>
    </row>
    <row r="2" spans="1:6" ht="15.75">
      <c r="A2" s="349" t="s">
        <v>22</v>
      </c>
      <c r="B2" s="349"/>
      <c r="C2" s="349"/>
      <c r="D2" s="349"/>
      <c r="E2" s="349"/>
      <c r="F2" s="349"/>
    </row>
    <row r="3" spans="1:6" ht="15.75">
      <c r="A3" s="349" t="s">
        <v>395</v>
      </c>
      <c r="B3" s="349"/>
      <c r="C3" s="349"/>
      <c r="D3" s="349"/>
      <c r="E3" s="349"/>
      <c r="F3" s="349"/>
    </row>
    <row r="4" spans="1:6" ht="15.75">
      <c r="A4" s="24"/>
      <c r="B4" s="24"/>
      <c r="C4" s="24"/>
      <c r="D4" s="24"/>
      <c r="E4" s="24"/>
      <c r="F4" s="24"/>
    </row>
    <row r="5" spans="1:11" ht="19.5" customHeight="1">
      <c r="A5" s="408"/>
      <c r="B5" s="410" t="s">
        <v>399</v>
      </c>
      <c r="C5" s="411"/>
      <c r="D5" s="411"/>
      <c r="E5" s="412"/>
      <c r="F5" s="390" t="s">
        <v>400</v>
      </c>
      <c r="K5" s="82" t="s">
        <v>422</v>
      </c>
    </row>
    <row r="6" spans="1:6" ht="78" customHeight="1">
      <c r="A6" s="409"/>
      <c r="B6" s="10" t="s">
        <v>375</v>
      </c>
      <c r="C6" s="10" t="s">
        <v>23</v>
      </c>
      <c r="D6" s="10" t="s">
        <v>24</v>
      </c>
      <c r="E6" s="10" t="s">
        <v>25</v>
      </c>
      <c r="F6" s="390"/>
    </row>
    <row r="7" spans="1:6" ht="21" customHeight="1">
      <c r="A7" s="179" t="s">
        <v>39</v>
      </c>
      <c r="B7" s="209">
        <v>111.23</v>
      </c>
      <c r="C7" s="209">
        <v>104.84</v>
      </c>
      <c r="D7" s="209">
        <v>104.84</v>
      </c>
      <c r="E7" s="90">
        <v>102.48</v>
      </c>
      <c r="F7" s="209">
        <v>103.98</v>
      </c>
    </row>
    <row r="8" spans="1:6" ht="21" customHeight="1">
      <c r="A8" s="183" t="s">
        <v>26</v>
      </c>
      <c r="B8" s="213">
        <v>106.69</v>
      </c>
      <c r="C8" s="52">
        <v>98.78</v>
      </c>
      <c r="D8" s="52">
        <v>98.78</v>
      </c>
      <c r="E8" s="52">
        <v>100.16</v>
      </c>
      <c r="F8" s="52">
        <v>100.56</v>
      </c>
    </row>
    <row r="9" spans="1:6" ht="21" customHeight="1">
      <c r="A9" s="183" t="s">
        <v>3</v>
      </c>
      <c r="B9" s="213"/>
      <c r="C9" s="52"/>
      <c r="D9" s="52"/>
      <c r="E9" s="52"/>
      <c r="F9" s="52"/>
    </row>
    <row r="10" spans="1:6" ht="21" customHeight="1">
      <c r="A10" s="183" t="s">
        <v>27</v>
      </c>
      <c r="B10" s="213">
        <v>106.42</v>
      </c>
      <c r="C10" s="52">
        <v>102.41</v>
      </c>
      <c r="D10" s="52">
        <v>102.41</v>
      </c>
      <c r="E10" s="52">
        <v>100.19</v>
      </c>
      <c r="F10" s="52">
        <v>102.41</v>
      </c>
    </row>
    <row r="11" spans="1:6" ht="21" customHeight="1">
      <c r="A11" s="183" t="s">
        <v>28</v>
      </c>
      <c r="B11" s="213">
        <v>104.33</v>
      </c>
      <c r="C11" s="52">
        <v>97.33</v>
      </c>
      <c r="D11" s="52">
        <v>97.33</v>
      </c>
      <c r="E11" s="52">
        <v>100.2</v>
      </c>
      <c r="F11" s="52">
        <v>99.98</v>
      </c>
    </row>
    <row r="12" spans="1:6" ht="21" customHeight="1">
      <c r="A12" s="183" t="s">
        <v>29</v>
      </c>
      <c r="B12" s="213">
        <v>110.08</v>
      </c>
      <c r="C12" s="52">
        <v>101.43</v>
      </c>
      <c r="D12" s="52">
        <v>101.43</v>
      </c>
      <c r="E12" s="52">
        <v>100.54</v>
      </c>
      <c r="F12" s="52">
        <v>102.25</v>
      </c>
    </row>
    <row r="13" spans="1:6" ht="21" customHeight="1">
      <c r="A13" s="183" t="s">
        <v>30</v>
      </c>
      <c r="B13" s="213">
        <v>118.76</v>
      </c>
      <c r="C13" s="52">
        <v>104.67</v>
      </c>
      <c r="D13" s="52">
        <v>104.67</v>
      </c>
      <c r="E13" s="52">
        <v>100.98</v>
      </c>
      <c r="F13" s="52">
        <v>108.1</v>
      </c>
    </row>
    <row r="14" spans="1:6" ht="21" customHeight="1">
      <c r="A14" s="183" t="s">
        <v>31</v>
      </c>
      <c r="B14" s="213">
        <v>100.54</v>
      </c>
      <c r="C14" s="52">
        <v>102.74</v>
      </c>
      <c r="D14" s="52">
        <v>102.74</v>
      </c>
      <c r="E14" s="52">
        <v>100.68</v>
      </c>
      <c r="F14" s="52">
        <v>102.35</v>
      </c>
    </row>
    <row r="15" spans="1:6" ht="21" customHeight="1">
      <c r="A15" s="183" t="s">
        <v>32</v>
      </c>
      <c r="B15" s="213">
        <v>103.82</v>
      </c>
      <c r="C15" s="52">
        <v>100.52</v>
      </c>
      <c r="D15" s="52">
        <v>100.52</v>
      </c>
      <c r="E15" s="52">
        <v>100.01</v>
      </c>
      <c r="F15" s="52">
        <v>100.65</v>
      </c>
    </row>
    <row r="16" spans="1:6" ht="21" customHeight="1">
      <c r="A16" s="183" t="s">
        <v>33</v>
      </c>
      <c r="B16" s="213">
        <v>277.95</v>
      </c>
      <c r="C16" s="52">
        <v>190.42</v>
      </c>
      <c r="D16" s="52">
        <v>190.42</v>
      </c>
      <c r="E16" s="52">
        <v>147.76</v>
      </c>
      <c r="F16" s="52">
        <v>135.86</v>
      </c>
    </row>
    <row r="17" spans="1:7" ht="21" customHeight="1">
      <c r="A17" s="183" t="s">
        <v>34</v>
      </c>
      <c r="B17" s="213">
        <v>95.76</v>
      </c>
      <c r="C17" s="52">
        <v>108.41</v>
      </c>
      <c r="D17" s="52">
        <v>108.41</v>
      </c>
      <c r="E17" s="52">
        <v>101.16</v>
      </c>
      <c r="F17" s="52">
        <v>109.04</v>
      </c>
      <c r="G17" s="152"/>
    </row>
    <row r="18" spans="1:6" ht="21" customHeight="1">
      <c r="A18" s="183" t="s">
        <v>35</v>
      </c>
      <c r="B18" s="213">
        <v>100.83</v>
      </c>
      <c r="C18" s="52">
        <v>100.06</v>
      </c>
      <c r="D18" s="52">
        <v>100.06</v>
      </c>
      <c r="E18" s="52">
        <v>100</v>
      </c>
      <c r="F18" s="52">
        <v>100.48</v>
      </c>
    </row>
    <row r="19" spans="1:6" ht="21" customHeight="1">
      <c r="A19" s="183" t="s">
        <v>36</v>
      </c>
      <c r="B19" s="213">
        <v>109.8</v>
      </c>
      <c r="C19" s="52">
        <v>100.84</v>
      </c>
      <c r="D19" s="52">
        <v>100.84</v>
      </c>
      <c r="E19" s="52">
        <v>100</v>
      </c>
      <c r="F19" s="52">
        <v>100.65</v>
      </c>
    </row>
    <row r="20" spans="1:6" ht="21" customHeight="1">
      <c r="A20" s="183" t="s">
        <v>37</v>
      </c>
      <c r="B20" s="213">
        <v>109.05</v>
      </c>
      <c r="C20" s="52">
        <v>100.37</v>
      </c>
      <c r="D20" s="52">
        <v>100.37</v>
      </c>
      <c r="E20" s="52">
        <v>100</v>
      </c>
      <c r="F20" s="213">
        <v>100.91</v>
      </c>
    </row>
    <row r="21" spans="1:7" ht="21" customHeight="1">
      <c r="A21" s="183" t="s">
        <v>38</v>
      </c>
      <c r="B21" s="213">
        <v>107.01</v>
      </c>
      <c r="C21" s="213">
        <v>102.38</v>
      </c>
      <c r="D21" s="52">
        <v>102.38</v>
      </c>
      <c r="E21" s="52">
        <v>99.89</v>
      </c>
      <c r="F21" s="52">
        <v>102.61</v>
      </c>
      <c r="G21" s="152"/>
    </row>
    <row r="22" spans="1:6" ht="21" customHeight="1">
      <c r="A22" s="187" t="s">
        <v>83</v>
      </c>
      <c r="B22" s="212">
        <v>102.84</v>
      </c>
      <c r="C22" s="212">
        <v>106.91</v>
      </c>
      <c r="D22" s="212">
        <v>106.91</v>
      </c>
      <c r="E22" s="52">
        <v>100</v>
      </c>
      <c r="F22" s="112">
        <v>104.68</v>
      </c>
    </row>
    <row r="23" spans="1:6" ht="21" customHeight="1">
      <c r="A23" s="322" t="s">
        <v>84</v>
      </c>
      <c r="B23" s="323">
        <v>105.34</v>
      </c>
      <c r="C23" s="323">
        <v>100.33</v>
      </c>
      <c r="D23" s="323">
        <v>100.33</v>
      </c>
      <c r="E23" s="324">
        <v>99.45</v>
      </c>
      <c r="F23" s="324">
        <v>100.88</v>
      </c>
    </row>
    <row r="24" ht="15.75">
      <c r="F24" s="25"/>
    </row>
  </sheetData>
  <sheetProtection/>
  <mergeCells count="5">
    <mergeCell ref="A2:F2"/>
    <mergeCell ref="A3:F3"/>
    <mergeCell ref="A5:A6"/>
    <mergeCell ref="F5:F6"/>
    <mergeCell ref="B5:E5"/>
  </mergeCells>
  <printOptions/>
  <pageMargins left="0.2" right="0.2" top="0.56" bottom="0.38" header="0.2" footer="0.2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F21"/>
  <sheetViews>
    <sheetView tabSelected="1" zoomScale="86" zoomScaleNormal="86" zoomScalePageLayoutView="0" workbookViewId="0" topLeftCell="A1">
      <selection activeCell="A1" sqref="A1"/>
    </sheetView>
  </sheetViews>
  <sheetFormatPr defaultColWidth="9.140625" defaultRowHeight="15"/>
  <cols>
    <col min="1" max="1" width="47.57421875" style="2" customWidth="1"/>
    <col min="2" max="6" width="17.8515625" style="2" customWidth="1"/>
    <col min="7" max="16384" width="9.140625" style="2" customWidth="1"/>
  </cols>
  <sheetData>
    <row r="1" ht="18" customHeight="1"/>
    <row r="2" spans="1:6" ht="19.5" customHeight="1">
      <c r="A2" s="413" t="s">
        <v>326</v>
      </c>
      <c r="B2" s="413"/>
      <c r="C2" s="413"/>
      <c r="D2" s="413"/>
      <c r="E2" s="413"/>
      <c r="F2" s="413"/>
    </row>
    <row r="3" spans="1:6" ht="19.5" customHeight="1">
      <c r="A3" s="339" t="s">
        <v>401</v>
      </c>
      <c r="B3" s="339"/>
      <c r="C3" s="339"/>
      <c r="D3" s="339"/>
      <c r="E3" s="339"/>
      <c r="F3" s="339"/>
    </row>
    <row r="4" ht="19.5" customHeight="1">
      <c r="A4" s="3"/>
    </row>
    <row r="5" spans="1:6" ht="75.75" customHeight="1">
      <c r="A5" s="40"/>
      <c r="B5" s="5" t="s">
        <v>327</v>
      </c>
      <c r="C5" s="5" t="s">
        <v>328</v>
      </c>
      <c r="D5" s="5" t="s">
        <v>402</v>
      </c>
      <c r="E5" s="5" t="s">
        <v>329</v>
      </c>
      <c r="F5" s="5" t="s">
        <v>403</v>
      </c>
    </row>
    <row r="6" spans="1:6" ht="21" customHeight="1">
      <c r="A6" s="179" t="s">
        <v>330</v>
      </c>
      <c r="B6" s="180">
        <v>51.433</v>
      </c>
      <c r="C6" s="180">
        <v>51.936</v>
      </c>
      <c r="D6" s="180">
        <v>781.581</v>
      </c>
      <c r="E6" s="325">
        <v>100.9779713413567</v>
      </c>
      <c r="F6" s="325">
        <v>101.09</v>
      </c>
    </row>
    <row r="7" spans="1:6" ht="21" customHeight="1">
      <c r="A7" s="215" t="s">
        <v>331</v>
      </c>
      <c r="B7" s="17"/>
      <c r="C7" s="17"/>
      <c r="D7" s="17"/>
      <c r="E7" s="326"/>
      <c r="F7" s="327"/>
    </row>
    <row r="8" spans="1:6" ht="21" customHeight="1">
      <c r="A8" s="328" t="s">
        <v>332</v>
      </c>
      <c r="B8" s="17">
        <f>B6</f>
        <v>51.433</v>
      </c>
      <c r="C8" s="17">
        <f>C6</f>
        <v>51.936</v>
      </c>
      <c r="D8" s="17">
        <f>D6</f>
        <v>781.581</v>
      </c>
      <c r="E8" s="327">
        <v>100.9779713413567</v>
      </c>
      <c r="F8" s="327">
        <v>101.09</v>
      </c>
    </row>
    <row r="9" spans="1:6" ht="21" customHeight="1">
      <c r="A9" s="328" t="s">
        <v>333</v>
      </c>
      <c r="B9" s="17"/>
      <c r="C9" s="17"/>
      <c r="D9" s="17"/>
      <c r="E9" s="327"/>
      <c r="F9" s="329"/>
    </row>
    <row r="10" spans="1:6" ht="21" customHeight="1">
      <c r="A10" s="215" t="s">
        <v>334</v>
      </c>
      <c r="B10" s="17"/>
      <c r="C10" s="17"/>
      <c r="D10" s="17"/>
      <c r="E10" s="327"/>
      <c r="F10" s="329"/>
    </row>
    <row r="11" spans="1:6" ht="21" customHeight="1">
      <c r="A11" s="328" t="s">
        <v>335</v>
      </c>
      <c r="B11" s="17"/>
      <c r="C11" s="17"/>
      <c r="D11" s="17"/>
      <c r="E11" s="327"/>
      <c r="F11" s="329"/>
    </row>
    <row r="12" spans="1:6" ht="21" customHeight="1">
      <c r="A12" s="328" t="s">
        <v>336</v>
      </c>
      <c r="B12" s="17">
        <f>B6</f>
        <v>51.433</v>
      </c>
      <c r="C12" s="17">
        <f>C6</f>
        <v>51.936</v>
      </c>
      <c r="D12" s="17">
        <f>D6</f>
        <v>781.581</v>
      </c>
      <c r="E12" s="327">
        <v>100.9779713413567</v>
      </c>
      <c r="F12" s="327">
        <v>101.09</v>
      </c>
    </row>
    <row r="13" spans="1:6" ht="21" customHeight="1">
      <c r="A13" s="328" t="s">
        <v>337</v>
      </c>
      <c r="B13" s="17"/>
      <c r="C13" s="17"/>
      <c r="D13" s="17"/>
      <c r="E13" s="327"/>
      <c r="F13" s="327"/>
    </row>
    <row r="14" spans="1:6" ht="21" customHeight="1">
      <c r="A14" s="187" t="s">
        <v>338</v>
      </c>
      <c r="B14" s="188">
        <v>80.042</v>
      </c>
      <c r="C14" s="188">
        <v>80.731</v>
      </c>
      <c r="D14" s="188">
        <v>959.099</v>
      </c>
      <c r="E14" s="326">
        <v>100.86079808100746</v>
      </c>
      <c r="F14" s="330">
        <v>100.27</v>
      </c>
    </row>
    <row r="15" spans="1:6" ht="21" customHeight="1">
      <c r="A15" s="215" t="s">
        <v>331</v>
      </c>
      <c r="B15" s="17"/>
      <c r="C15" s="17"/>
      <c r="D15" s="17"/>
      <c r="E15" s="327"/>
      <c r="F15" s="329"/>
    </row>
    <row r="16" spans="1:6" ht="21" customHeight="1">
      <c r="A16" s="328" t="s">
        <v>332</v>
      </c>
      <c r="B16" s="17">
        <f>B14</f>
        <v>80.042</v>
      </c>
      <c r="C16" s="17">
        <f>C14</f>
        <v>80.731</v>
      </c>
      <c r="D16" s="17">
        <f>D14</f>
        <v>959.099</v>
      </c>
      <c r="E16" s="327">
        <v>100.86079808100746</v>
      </c>
      <c r="F16" s="327">
        <v>100.27</v>
      </c>
    </row>
    <row r="17" spans="1:6" ht="21" customHeight="1">
      <c r="A17" s="328" t="s">
        <v>333</v>
      </c>
      <c r="B17" s="17"/>
      <c r="C17" s="17"/>
      <c r="D17" s="17"/>
      <c r="E17" s="327"/>
      <c r="F17" s="327"/>
    </row>
    <row r="18" spans="1:6" ht="21" customHeight="1">
      <c r="A18" s="215" t="s">
        <v>334</v>
      </c>
      <c r="B18" s="17"/>
      <c r="C18" s="17"/>
      <c r="D18" s="17"/>
      <c r="E18" s="327"/>
      <c r="F18" s="327"/>
    </row>
    <row r="19" spans="1:6" ht="21" customHeight="1">
      <c r="A19" s="328" t="s">
        <v>335</v>
      </c>
      <c r="B19" s="17"/>
      <c r="C19" s="17"/>
      <c r="D19" s="17"/>
      <c r="E19" s="327"/>
      <c r="F19" s="327"/>
    </row>
    <row r="20" spans="1:6" ht="21" customHeight="1">
      <c r="A20" s="328" t="s">
        <v>336</v>
      </c>
      <c r="B20" s="17">
        <f>B14</f>
        <v>80.042</v>
      </c>
      <c r="C20" s="17">
        <f>C14</f>
        <v>80.731</v>
      </c>
      <c r="D20" s="17">
        <f>D14</f>
        <v>959.099</v>
      </c>
      <c r="E20" s="327">
        <v>100.86079808100746</v>
      </c>
      <c r="F20" s="327">
        <v>100.27</v>
      </c>
    </row>
    <row r="21" spans="1:6" ht="21" customHeight="1">
      <c r="A21" s="331" t="s">
        <v>337</v>
      </c>
      <c r="B21" s="37"/>
      <c r="C21" s="37"/>
      <c r="D21" s="37"/>
      <c r="E21" s="321"/>
      <c r="F21" s="321"/>
    </row>
  </sheetData>
  <sheetProtection/>
  <mergeCells count="2">
    <mergeCell ref="A2:F2"/>
    <mergeCell ref="A3:F3"/>
  </mergeCells>
  <printOptions/>
  <pageMargins left="0.5" right="0.25" top="0.42" bottom="0.55" header="0.2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8"/>
  <sheetViews>
    <sheetView zoomScale="89" zoomScaleNormal="89" zoomScalePageLayoutView="0" workbookViewId="0" topLeftCell="A10">
      <selection activeCell="H13" sqref="H13"/>
    </sheetView>
  </sheetViews>
  <sheetFormatPr defaultColWidth="9.140625" defaultRowHeight="15"/>
  <cols>
    <col min="1" max="1" width="59.28125" style="2" customWidth="1"/>
    <col min="2" max="2" width="22.7109375" style="2" customWidth="1"/>
    <col min="3" max="3" width="24.421875" style="2" customWidth="1"/>
    <col min="4" max="4" width="25.140625" style="2" customWidth="1"/>
    <col min="5" max="16384" width="9.140625" style="2" customWidth="1"/>
  </cols>
  <sheetData>
    <row r="2" spans="1:4" ht="15.75">
      <c r="A2" s="349" t="s">
        <v>0</v>
      </c>
      <c r="B2" s="349"/>
      <c r="C2" s="349"/>
      <c r="D2" s="349"/>
    </row>
    <row r="3" spans="1:4" ht="15.75">
      <c r="A3" s="349" t="s">
        <v>377</v>
      </c>
      <c r="B3" s="349"/>
      <c r="C3" s="349"/>
      <c r="D3" s="349"/>
    </row>
    <row r="4" ht="15.75">
      <c r="D4" s="8" t="s">
        <v>1</v>
      </c>
    </row>
    <row r="5" spans="1:4" ht="50.25" customHeight="1">
      <c r="A5" s="99"/>
      <c r="B5" s="83" t="s">
        <v>369</v>
      </c>
      <c r="C5" s="83" t="s">
        <v>378</v>
      </c>
      <c r="D5" s="5" t="s">
        <v>379</v>
      </c>
    </row>
    <row r="6" spans="1:5" ht="22.5" customHeight="1">
      <c r="A6" s="155" t="s">
        <v>2</v>
      </c>
      <c r="B6" s="176">
        <v>4529.557</v>
      </c>
      <c r="C6" s="177">
        <v>5400</v>
      </c>
      <c r="D6" s="178">
        <f>C6/B6*100</f>
        <v>119.21695653680923</v>
      </c>
      <c r="E6" s="58"/>
    </row>
    <row r="7" spans="1:4" s="101" customFormat="1" ht="18.75" customHeight="1">
      <c r="A7" s="179"/>
      <c r="B7" s="180"/>
      <c r="C7" s="181"/>
      <c r="D7" s="182"/>
    </row>
    <row r="8" spans="1:4" ht="18.75" customHeight="1">
      <c r="A8" s="183" t="s">
        <v>3</v>
      </c>
      <c r="B8" s="17"/>
      <c r="C8" s="184"/>
      <c r="D8" s="185"/>
    </row>
    <row r="9" spans="1:5" ht="18.75" customHeight="1">
      <c r="A9" s="186" t="s">
        <v>227</v>
      </c>
      <c r="B9" s="17">
        <v>830.607</v>
      </c>
      <c r="C9" s="184">
        <v>780</v>
      </c>
      <c r="D9" s="185">
        <f aca="true" t="shared" si="0" ref="D9:D14">C9/B9*100</f>
        <v>93.90722688347198</v>
      </c>
      <c r="E9" s="58"/>
    </row>
    <row r="10" spans="1:5" ht="18.75" customHeight="1">
      <c r="A10" s="186" t="s">
        <v>224</v>
      </c>
      <c r="B10" s="17">
        <v>125.401</v>
      </c>
      <c r="C10" s="184">
        <v>233</v>
      </c>
      <c r="D10" s="185">
        <f t="shared" si="0"/>
        <v>185.80394095740866</v>
      </c>
      <c r="E10" s="58"/>
    </row>
    <row r="11" spans="1:6" ht="18.75" customHeight="1">
      <c r="A11" s="186" t="s">
        <v>4</v>
      </c>
      <c r="B11" s="17">
        <v>1000.066</v>
      </c>
      <c r="C11" s="184">
        <v>1120</v>
      </c>
      <c r="D11" s="185">
        <f t="shared" si="0"/>
        <v>111.9926084878398</v>
      </c>
      <c r="E11" s="58"/>
      <c r="F11" s="6"/>
    </row>
    <row r="12" spans="1:5" ht="18.75" customHeight="1">
      <c r="A12" s="186" t="s">
        <v>225</v>
      </c>
      <c r="B12" s="17">
        <v>189.481</v>
      </c>
      <c r="C12" s="184">
        <v>200</v>
      </c>
      <c r="D12" s="185">
        <f t="shared" si="0"/>
        <v>105.55148009562964</v>
      </c>
      <c r="E12" s="58"/>
    </row>
    <row r="13" spans="1:5" ht="18.75" customHeight="1">
      <c r="A13" s="186" t="s">
        <v>226</v>
      </c>
      <c r="B13" s="17">
        <v>258.995</v>
      </c>
      <c r="C13" s="184">
        <v>333</v>
      </c>
      <c r="D13" s="185">
        <f t="shared" si="0"/>
        <v>128.57391069325664</v>
      </c>
      <c r="E13" s="58"/>
    </row>
    <row r="14" spans="1:5" ht="18.75" customHeight="1">
      <c r="A14" s="186" t="s">
        <v>5</v>
      </c>
      <c r="B14" s="17">
        <v>678.623</v>
      </c>
      <c r="C14" s="184">
        <v>1060</v>
      </c>
      <c r="D14" s="185">
        <f t="shared" si="0"/>
        <v>156.1986552179929</v>
      </c>
      <c r="E14" s="58"/>
    </row>
    <row r="15" spans="1:4" s="101" customFormat="1" ht="15" customHeight="1" hidden="1">
      <c r="A15" s="187" t="s">
        <v>87</v>
      </c>
      <c r="B15" s="188">
        <v>368</v>
      </c>
      <c r="C15" s="189">
        <v>298.4</v>
      </c>
      <c r="D15" s="189">
        <v>81.08695652173913</v>
      </c>
    </row>
    <row r="16" spans="1:4" s="101" customFormat="1" ht="15" customHeight="1" hidden="1">
      <c r="A16" s="187" t="s">
        <v>88</v>
      </c>
      <c r="B16" s="188">
        <v>200</v>
      </c>
      <c r="C16" s="189">
        <v>210.1</v>
      </c>
      <c r="D16" s="189">
        <v>105.05</v>
      </c>
    </row>
    <row r="17" spans="1:4" ht="10.5" customHeight="1">
      <c r="A17" s="190"/>
      <c r="B17" s="190"/>
      <c r="C17" s="190"/>
      <c r="D17" s="190"/>
    </row>
    <row r="18" spans="1:4" ht="10.5" customHeight="1">
      <c r="A18" s="29"/>
      <c r="B18" s="29"/>
      <c r="C18" s="29"/>
      <c r="D18" s="29"/>
    </row>
    <row r="20" spans="1:4" ht="14.25" customHeight="1">
      <c r="A20" s="349" t="s">
        <v>6</v>
      </c>
      <c r="B20" s="349"/>
      <c r="C20" s="349"/>
      <c r="D20" s="349"/>
    </row>
    <row r="21" spans="1:4" ht="15.75">
      <c r="A21" s="349" t="str">
        <f>A3</f>
        <v>Năm 2017</v>
      </c>
      <c r="B21" s="349"/>
      <c r="C21" s="349"/>
      <c r="D21" s="349"/>
    </row>
    <row r="22" ht="15.75">
      <c r="D22" s="8" t="s">
        <v>1</v>
      </c>
    </row>
    <row r="23" spans="1:4" ht="54" customHeight="1">
      <c r="A23" s="99"/>
      <c r="B23" s="83" t="str">
        <f>B5</f>
        <v>Thực hiện năm 2016</v>
      </c>
      <c r="C23" s="83" t="str">
        <f>C5</f>
        <v>Thực hiện năm 2017</v>
      </c>
      <c r="D23" s="83" t="str">
        <f>D5</f>
        <v>Thực hiện năm 2017 so với 2016 (%)</v>
      </c>
    </row>
    <row r="24" spans="1:5" ht="20.25" customHeight="1">
      <c r="A24" s="191" t="s">
        <v>89</v>
      </c>
      <c r="B24" s="180">
        <v>7334.464</v>
      </c>
      <c r="C24" s="180">
        <v>7931.372</v>
      </c>
      <c r="D24" s="182">
        <f>C24/B24*100</f>
        <v>108.13839975218367</v>
      </c>
      <c r="E24" s="58"/>
    </row>
    <row r="25" spans="1:5" ht="20.25" customHeight="1">
      <c r="A25" s="183" t="s">
        <v>3</v>
      </c>
      <c r="B25" s="17"/>
      <c r="C25" s="188"/>
      <c r="D25" s="185"/>
      <c r="E25" s="58"/>
    </row>
    <row r="26" spans="1:5" ht="20.25" customHeight="1">
      <c r="A26" s="183" t="s">
        <v>7</v>
      </c>
      <c r="B26" s="17">
        <v>1450.813</v>
      </c>
      <c r="C26" s="17">
        <v>2121.169</v>
      </c>
      <c r="D26" s="185">
        <f>C26/B26*100</f>
        <v>146.20554130683968</v>
      </c>
      <c r="E26" s="58"/>
    </row>
    <row r="27" spans="1:5" ht="20.25" customHeight="1">
      <c r="A27" s="183" t="s">
        <v>8</v>
      </c>
      <c r="B27" s="17">
        <v>5389.202</v>
      </c>
      <c r="C27" s="17">
        <v>5362.246</v>
      </c>
      <c r="D27" s="185">
        <f>C27/B27*100</f>
        <v>99.4998146293273</v>
      </c>
      <c r="E27" s="58"/>
    </row>
    <row r="28" spans="1:4" ht="12" customHeight="1">
      <c r="A28" s="190"/>
      <c r="B28" s="192"/>
      <c r="C28" s="37"/>
      <c r="D28" s="37"/>
    </row>
  </sheetData>
  <sheetProtection/>
  <mergeCells count="4">
    <mergeCell ref="A3:D3"/>
    <mergeCell ref="A20:D20"/>
    <mergeCell ref="A21:D21"/>
    <mergeCell ref="A2:D2"/>
  </mergeCells>
  <printOptions/>
  <pageMargins left="0.37" right="0.26" top="0.52" bottom="0.55" header="0.3" footer="0.3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24"/>
  <sheetViews>
    <sheetView zoomScale="98" zoomScaleNormal="98" zoomScalePageLayoutView="0" workbookViewId="0" topLeftCell="A1">
      <selection activeCell="A1" sqref="A1"/>
    </sheetView>
  </sheetViews>
  <sheetFormatPr defaultColWidth="9.140625" defaultRowHeight="15"/>
  <cols>
    <col min="1" max="1" width="53.421875" style="53" customWidth="1"/>
    <col min="2" max="2" width="14.00390625" style="53" customWidth="1"/>
    <col min="3" max="3" width="13.8515625" style="53" customWidth="1"/>
    <col min="4" max="4" width="13.7109375" style="53" customWidth="1"/>
    <col min="5" max="6" width="12.57421875" style="53" customWidth="1"/>
    <col min="7" max="7" width="13.28125" style="53" customWidth="1"/>
    <col min="8" max="16384" width="9.140625" style="53" customWidth="1"/>
  </cols>
  <sheetData>
    <row r="1" ht="18.75" customHeight="1">
      <c r="A1" s="2"/>
    </row>
    <row r="2" spans="1:7" ht="15.75">
      <c r="A2" s="349" t="s">
        <v>40</v>
      </c>
      <c r="B2" s="349"/>
      <c r="C2" s="349"/>
      <c r="D2" s="349"/>
      <c r="E2" s="349"/>
      <c r="F2" s="349"/>
      <c r="G2" s="349"/>
    </row>
    <row r="3" spans="1:7" ht="15.75">
      <c r="A3" s="349" t="s">
        <v>383</v>
      </c>
      <c r="B3" s="349"/>
      <c r="C3" s="349"/>
      <c r="D3" s="349"/>
      <c r="E3" s="349"/>
      <c r="F3" s="349"/>
      <c r="G3" s="349"/>
    </row>
    <row r="4" spans="1:7" ht="15.75">
      <c r="A4" s="2"/>
      <c r="B4" s="2"/>
      <c r="C4" s="2"/>
      <c r="D4" s="2"/>
      <c r="E4" s="54"/>
      <c r="F4" s="54"/>
      <c r="G4" s="98"/>
    </row>
    <row r="5" spans="1:7" ht="25.5" customHeight="1">
      <c r="A5" s="383"/>
      <c r="B5" s="404" t="s">
        <v>404</v>
      </c>
      <c r="C5" s="404" t="s">
        <v>398</v>
      </c>
      <c r="D5" s="404" t="s">
        <v>389</v>
      </c>
      <c r="E5" s="414" t="s">
        <v>390</v>
      </c>
      <c r="F5" s="415"/>
      <c r="G5" s="404" t="s">
        <v>403</v>
      </c>
    </row>
    <row r="6" spans="1:7" ht="49.5" customHeight="1">
      <c r="A6" s="383"/>
      <c r="B6" s="404"/>
      <c r="C6" s="404"/>
      <c r="D6" s="404"/>
      <c r="E6" s="5" t="s">
        <v>391</v>
      </c>
      <c r="F6" s="5" t="s">
        <v>392</v>
      </c>
      <c r="G6" s="404"/>
    </row>
    <row r="7" spans="1:7" s="55" customFormat="1" ht="33.75" customHeight="1">
      <c r="A7" s="222" t="s">
        <v>49</v>
      </c>
      <c r="B7" s="332">
        <v>955.52</v>
      </c>
      <c r="C7" s="332">
        <v>964.52</v>
      </c>
      <c r="D7" s="332">
        <v>12091.3</v>
      </c>
      <c r="E7" s="20">
        <v>100.94189551239117</v>
      </c>
      <c r="F7" s="20">
        <v>107.28929131580995</v>
      </c>
      <c r="G7" s="20">
        <v>104.3489502493706</v>
      </c>
    </row>
    <row r="8" spans="1:7" ht="18.75" customHeight="1">
      <c r="A8" s="81" t="s">
        <v>14</v>
      </c>
      <c r="B8" s="333"/>
      <c r="C8" s="333"/>
      <c r="D8" s="333"/>
      <c r="E8" s="16"/>
      <c r="F8" s="16"/>
      <c r="G8" s="16"/>
    </row>
    <row r="9" spans="1:7" ht="18.75" customHeight="1">
      <c r="A9" s="80" t="s">
        <v>15</v>
      </c>
      <c r="B9" s="333"/>
      <c r="C9" s="333"/>
      <c r="D9" s="333"/>
      <c r="E9" s="16"/>
      <c r="F9" s="16"/>
      <c r="G9" s="16"/>
    </row>
    <row r="10" spans="1:7" ht="18.75" customHeight="1">
      <c r="A10" s="80" t="s">
        <v>41</v>
      </c>
      <c r="B10" s="333">
        <v>955.52</v>
      </c>
      <c r="C10" s="333">
        <v>964.52</v>
      </c>
      <c r="D10" s="333">
        <v>12091.3</v>
      </c>
      <c r="E10" s="16">
        <v>100.94189551239117</v>
      </c>
      <c r="F10" s="16">
        <v>107.28929131580995</v>
      </c>
      <c r="G10" s="16">
        <v>104.3489502493706</v>
      </c>
    </row>
    <row r="11" spans="1:7" ht="18.75" customHeight="1">
      <c r="A11" s="80" t="s">
        <v>46</v>
      </c>
      <c r="B11" s="333"/>
      <c r="C11" s="333"/>
      <c r="D11" s="333"/>
      <c r="E11" s="16"/>
      <c r="F11" s="16"/>
      <c r="G11" s="16"/>
    </row>
    <row r="12" spans="1:7" ht="18.75" customHeight="1">
      <c r="A12" s="334" t="s">
        <v>42</v>
      </c>
      <c r="B12" s="333"/>
      <c r="C12" s="333"/>
      <c r="D12" s="333"/>
      <c r="E12" s="16"/>
      <c r="F12" s="16"/>
      <c r="G12" s="16"/>
    </row>
    <row r="13" spans="1:7" ht="18.75" customHeight="1">
      <c r="A13" s="80" t="s">
        <v>43</v>
      </c>
      <c r="B13" s="333">
        <v>955.52</v>
      </c>
      <c r="C13" s="333">
        <v>964.52</v>
      </c>
      <c r="D13" s="333">
        <v>12091.3</v>
      </c>
      <c r="E13" s="16">
        <v>100.94189551239117</v>
      </c>
      <c r="F13" s="16">
        <v>107.28929131580995</v>
      </c>
      <c r="G13" s="16">
        <v>104.3489502493706</v>
      </c>
    </row>
    <row r="14" spans="1:7" ht="18.75" customHeight="1">
      <c r="A14" s="80" t="s">
        <v>44</v>
      </c>
      <c r="B14" s="333"/>
      <c r="C14" s="333"/>
      <c r="D14" s="333"/>
      <c r="E14" s="16"/>
      <c r="F14" s="16"/>
      <c r="G14" s="16"/>
    </row>
    <row r="15" spans="1:7" ht="18.75" customHeight="1">
      <c r="A15" s="80" t="s">
        <v>45</v>
      </c>
      <c r="B15" s="333"/>
      <c r="C15" s="333"/>
      <c r="D15" s="333"/>
      <c r="E15" s="16"/>
      <c r="F15" s="16"/>
      <c r="G15" s="16"/>
    </row>
    <row r="16" spans="1:7" s="55" customFormat="1" ht="24" customHeight="1">
      <c r="A16" s="227" t="s">
        <v>50</v>
      </c>
      <c r="B16" s="335">
        <v>118269.05</v>
      </c>
      <c r="C16" s="335">
        <v>119216.59</v>
      </c>
      <c r="D16" s="335">
        <v>1473271.8000000003</v>
      </c>
      <c r="E16" s="336">
        <v>100.80117325707782</v>
      </c>
      <c r="F16" s="336">
        <v>106.60269785327394</v>
      </c>
      <c r="G16" s="336">
        <v>105.24999871408657</v>
      </c>
    </row>
    <row r="17" spans="1:7" ht="18.75" customHeight="1">
      <c r="A17" s="81" t="s">
        <v>14</v>
      </c>
      <c r="B17" s="333"/>
      <c r="C17" s="333"/>
      <c r="D17" s="333"/>
      <c r="E17" s="16"/>
      <c r="F17" s="16"/>
      <c r="G17" s="16"/>
    </row>
    <row r="18" spans="1:7" ht="18.75" customHeight="1">
      <c r="A18" s="80" t="s">
        <v>15</v>
      </c>
      <c r="B18" s="333"/>
      <c r="C18" s="333"/>
      <c r="D18" s="333"/>
      <c r="E18" s="16"/>
      <c r="F18" s="16"/>
      <c r="G18" s="16"/>
    </row>
    <row r="19" spans="1:7" ht="18.75" customHeight="1">
      <c r="A19" s="80" t="s">
        <v>41</v>
      </c>
      <c r="B19" s="333">
        <v>118269.05</v>
      </c>
      <c r="C19" s="333">
        <v>119216.59</v>
      </c>
      <c r="D19" s="333">
        <v>1473271.8000000003</v>
      </c>
      <c r="E19" s="16">
        <v>100.80117325707782</v>
      </c>
      <c r="F19" s="16">
        <v>106.60269785327394</v>
      </c>
      <c r="G19" s="16">
        <v>105.24999871408657</v>
      </c>
    </row>
    <row r="20" spans="1:7" ht="18.75" customHeight="1">
      <c r="A20" s="80" t="s">
        <v>46</v>
      </c>
      <c r="B20" s="333"/>
      <c r="C20" s="333"/>
      <c r="D20" s="16"/>
      <c r="E20" s="16"/>
      <c r="F20" s="16"/>
      <c r="G20" s="16"/>
    </row>
    <row r="21" spans="1:7" ht="18.75" customHeight="1">
      <c r="A21" s="334" t="s">
        <v>42</v>
      </c>
      <c r="B21" s="333"/>
      <c r="C21" s="333"/>
      <c r="D21" s="16"/>
      <c r="E21" s="16"/>
      <c r="F21" s="16"/>
      <c r="G21" s="16"/>
    </row>
    <row r="22" spans="1:7" ht="18.75" customHeight="1">
      <c r="A22" s="80" t="s">
        <v>43</v>
      </c>
      <c r="B22" s="333">
        <v>118269.05</v>
      </c>
      <c r="C22" s="333">
        <v>119216.59</v>
      </c>
      <c r="D22" s="333">
        <v>1473271.8000000003</v>
      </c>
      <c r="E22" s="16">
        <v>100.80117325707782</v>
      </c>
      <c r="F22" s="16">
        <v>106.60269785327394</v>
      </c>
      <c r="G22" s="16">
        <v>105.24999871408657</v>
      </c>
    </row>
    <row r="23" spans="1:7" ht="18.75" customHeight="1">
      <c r="A23" s="80" t="s">
        <v>44</v>
      </c>
      <c r="B23" s="16"/>
      <c r="C23" s="16"/>
      <c r="D23" s="16"/>
      <c r="E23" s="16"/>
      <c r="F23" s="16"/>
      <c r="G23" s="16"/>
    </row>
    <row r="24" spans="1:7" ht="18.75" customHeight="1">
      <c r="A24" s="272" t="s">
        <v>45</v>
      </c>
      <c r="B24" s="21"/>
      <c r="C24" s="21"/>
      <c r="D24" s="21"/>
      <c r="E24" s="21"/>
      <c r="F24" s="21"/>
      <c r="G24" s="21"/>
    </row>
  </sheetData>
  <sheetProtection/>
  <mergeCells count="8">
    <mergeCell ref="A2:G2"/>
    <mergeCell ref="A3:G3"/>
    <mergeCell ref="D5:D6"/>
    <mergeCell ref="E5:F5"/>
    <mergeCell ref="A5:A6"/>
    <mergeCell ref="B5:B6"/>
    <mergeCell ref="C5:C6"/>
    <mergeCell ref="G5:G6"/>
  </mergeCells>
  <printOptions/>
  <pageMargins left="0.33" right="0.2" top="0.75" bottom="0.75" header="0.3" footer="0.3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24"/>
  <sheetViews>
    <sheetView zoomScale="78" zoomScaleNormal="78" zoomScalePageLayoutView="0" workbookViewId="0" topLeftCell="A1">
      <selection activeCell="C5" sqref="C5:C6"/>
    </sheetView>
  </sheetViews>
  <sheetFormatPr defaultColWidth="9.140625" defaultRowHeight="15"/>
  <cols>
    <col min="1" max="1" width="48.28125" style="53" customWidth="1"/>
    <col min="2" max="2" width="13.7109375" style="53" customWidth="1"/>
    <col min="3" max="6" width="14.28125" style="53" customWidth="1"/>
    <col min="7" max="7" width="14.57421875" style="53" customWidth="1"/>
    <col min="8" max="16384" width="9.140625" style="53" customWidth="1"/>
  </cols>
  <sheetData>
    <row r="1" ht="18" customHeight="1">
      <c r="A1" s="2"/>
    </row>
    <row r="2" spans="1:7" ht="21" customHeight="1">
      <c r="A2" s="349" t="s">
        <v>47</v>
      </c>
      <c r="B2" s="349"/>
      <c r="C2" s="349"/>
      <c r="D2" s="349"/>
      <c r="E2" s="349"/>
      <c r="F2" s="349"/>
      <c r="G2" s="349"/>
    </row>
    <row r="3" spans="1:7" ht="15.75">
      <c r="A3" s="349" t="s">
        <v>383</v>
      </c>
      <c r="B3" s="349"/>
      <c r="C3" s="349"/>
      <c r="D3" s="349"/>
      <c r="E3" s="349"/>
      <c r="F3" s="349"/>
      <c r="G3" s="349"/>
    </row>
    <row r="4" spans="1:7" ht="15.75">
      <c r="A4" s="2"/>
      <c r="B4" s="2"/>
      <c r="C4" s="2"/>
      <c r="D4" s="2"/>
      <c r="E4" s="54"/>
      <c r="F4" s="54"/>
      <c r="G4" s="98"/>
    </row>
    <row r="5" spans="1:7" ht="27" customHeight="1">
      <c r="A5" s="383"/>
      <c r="B5" s="404" t="s">
        <v>397</v>
      </c>
      <c r="C5" s="404" t="s">
        <v>398</v>
      </c>
      <c r="D5" s="404" t="s">
        <v>389</v>
      </c>
      <c r="E5" s="414" t="s">
        <v>390</v>
      </c>
      <c r="F5" s="415"/>
      <c r="G5" s="404" t="s">
        <v>403</v>
      </c>
    </row>
    <row r="6" spans="1:7" ht="67.5" customHeight="1">
      <c r="A6" s="383"/>
      <c r="B6" s="404"/>
      <c r="C6" s="404"/>
      <c r="D6" s="404"/>
      <c r="E6" s="5" t="s">
        <v>391</v>
      </c>
      <c r="F6" s="5" t="s">
        <v>392</v>
      </c>
      <c r="G6" s="404"/>
    </row>
    <row r="7" spans="1:7" s="55" customFormat="1" ht="33.75" customHeight="1">
      <c r="A7" s="222" t="s">
        <v>48</v>
      </c>
      <c r="B7" s="332">
        <v>233.72</v>
      </c>
      <c r="C7" s="332">
        <v>237.03</v>
      </c>
      <c r="D7" s="332">
        <v>2442.4</v>
      </c>
      <c r="E7" s="337">
        <v>101.41622454218724</v>
      </c>
      <c r="F7" s="337">
        <v>105.95413705243395</v>
      </c>
      <c r="G7" s="337">
        <v>104.50290095671669</v>
      </c>
    </row>
    <row r="8" spans="1:7" ht="18.75" customHeight="1">
      <c r="A8" s="81" t="s">
        <v>14</v>
      </c>
      <c r="B8" s="333"/>
      <c r="C8" s="333"/>
      <c r="D8" s="333"/>
      <c r="E8" s="16"/>
      <c r="F8" s="16"/>
      <c r="G8" s="16"/>
    </row>
    <row r="9" spans="1:7" ht="18.75" customHeight="1">
      <c r="A9" s="80" t="s">
        <v>15</v>
      </c>
      <c r="B9" s="333"/>
      <c r="C9" s="333"/>
      <c r="D9" s="333"/>
      <c r="E9" s="16"/>
      <c r="F9" s="16"/>
      <c r="G9" s="16"/>
    </row>
    <row r="10" spans="1:7" ht="18.75" customHeight="1">
      <c r="A10" s="80" t="s">
        <v>41</v>
      </c>
      <c r="B10" s="333">
        <v>233.72</v>
      </c>
      <c r="C10" s="333">
        <v>237.03</v>
      </c>
      <c r="D10" s="333">
        <v>2442.4</v>
      </c>
      <c r="E10" s="16">
        <v>101.41622454218724</v>
      </c>
      <c r="F10" s="16">
        <v>105.95413705243395</v>
      </c>
      <c r="G10" s="16">
        <v>104.50290095671669</v>
      </c>
    </row>
    <row r="11" spans="1:7" ht="18.75" customHeight="1">
      <c r="A11" s="80" t="s">
        <v>46</v>
      </c>
      <c r="B11" s="333"/>
      <c r="C11" s="333"/>
      <c r="D11" s="333"/>
      <c r="E11" s="16"/>
      <c r="F11" s="16"/>
      <c r="G11" s="16"/>
    </row>
    <row r="12" spans="1:7" ht="18.75" customHeight="1">
      <c r="A12" s="334" t="s">
        <v>42</v>
      </c>
      <c r="B12" s="333"/>
      <c r="C12" s="333"/>
      <c r="D12" s="333"/>
      <c r="E12" s="16"/>
      <c r="F12" s="16"/>
      <c r="G12" s="16"/>
    </row>
    <row r="13" spans="1:7" ht="18.75" customHeight="1">
      <c r="A13" s="80" t="s">
        <v>43</v>
      </c>
      <c r="B13" s="333">
        <v>233.72</v>
      </c>
      <c r="C13" s="333">
        <v>237.03</v>
      </c>
      <c r="D13" s="333">
        <v>2442.4</v>
      </c>
      <c r="E13" s="16">
        <v>101.41622454218724</v>
      </c>
      <c r="F13" s="16">
        <v>105.95413705243395</v>
      </c>
      <c r="G13" s="16">
        <v>104.50290095671669</v>
      </c>
    </row>
    <row r="14" spans="1:7" ht="18.75" customHeight="1">
      <c r="A14" s="80" t="s">
        <v>44</v>
      </c>
      <c r="B14" s="333"/>
      <c r="C14" s="333"/>
      <c r="D14" s="333"/>
      <c r="E14" s="16"/>
      <c r="F14" s="16"/>
      <c r="G14" s="16"/>
    </row>
    <row r="15" spans="1:7" ht="18.75" customHeight="1">
      <c r="A15" s="80" t="s">
        <v>45</v>
      </c>
      <c r="B15" s="333"/>
      <c r="C15" s="333"/>
      <c r="D15" s="333"/>
      <c r="E15" s="16"/>
      <c r="F15" s="16"/>
      <c r="G15" s="16"/>
    </row>
    <row r="16" spans="1:7" s="55" customFormat="1" ht="31.5">
      <c r="A16" s="227" t="s">
        <v>51</v>
      </c>
      <c r="B16" s="335">
        <v>15860.35</v>
      </c>
      <c r="C16" s="335">
        <v>16012.96</v>
      </c>
      <c r="D16" s="335">
        <v>186641.2</v>
      </c>
      <c r="E16" s="338">
        <v>100.96221079610474</v>
      </c>
      <c r="F16" s="338">
        <v>105.78520258646887</v>
      </c>
      <c r="G16" s="338">
        <v>105.11999930611336</v>
      </c>
    </row>
    <row r="17" spans="1:7" ht="18.75" customHeight="1">
      <c r="A17" s="81" t="s">
        <v>14</v>
      </c>
      <c r="B17" s="333"/>
      <c r="C17" s="333"/>
      <c r="D17" s="333"/>
      <c r="E17" s="16"/>
      <c r="F17" s="16"/>
      <c r="G17" s="16"/>
    </row>
    <row r="18" spans="1:7" ht="18.75" customHeight="1">
      <c r="A18" s="80" t="s">
        <v>15</v>
      </c>
      <c r="B18" s="333"/>
      <c r="C18" s="333"/>
      <c r="D18" s="333"/>
      <c r="E18" s="16"/>
      <c r="F18" s="16"/>
      <c r="G18" s="16"/>
    </row>
    <row r="19" spans="1:7" ht="18.75" customHeight="1">
      <c r="A19" s="80" t="s">
        <v>41</v>
      </c>
      <c r="B19" s="333">
        <v>15860.35</v>
      </c>
      <c r="C19" s="333">
        <v>16012.96</v>
      </c>
      <c r="D19" s="333">
        <v>186641.2</v>
      </c>
      <c r="E19" s="16">
        <v>100.96221079610474</v>
      </c>
      <c r="F19" s="16">
        <v>105.78520258646887</v>
      </c>
      <c r="G19" s="16">
        <v>105.11999930611336</v>
      </c>
    </row>
    <row r="20" spans="1:7" ht="18.75" customHeight="1">
      <c r="A20" s="80" t="s">
        <v>46</v>
      </c>
      <c r="B20" s="333"/>
      <c r="C20" s="333"/>
      <c r="D20" s="333"/>
      <c r="E20" s="16"/>
      <c r="F20" s="16"/>
      <c r="G20" s="16"/>
    </row>
    <row r="21" spans="1:7" ht="18.75" customHeight="1">
      <c r="A21" s="334" t="s">
        <v>42</v>
      </c>
      <c r="B21" s="333"/>
      <c r="C21" s="333"/>
      <c r="D21" s="333"/>
      <c r="E21" s="16"/>
      <c r="F21" s="16"/>
      <c r="G21" s="16"/>
    </row>
    <row r="22" spans="1:7" ht="18.75" customHeight="1">
      <c r="A22" s="80" t="s">
        <v>43</v>
      </c>
      <c r="B22" s="333">
        <v>15860.35</v>
      </c>
      <c r="C22" s="333">
        <v>16012.96</v>
      </c>
      <c r="D22" s="333">
        <v>186641.2</v>
      </c>
      <c r="E22" s="16">
        <v>100.96221079610474</v>
      </c>
      <c r="F22" s="16">
        <v>105.78520258646887</v>
      </c>
      <c r="G22" s="16">
        <v>105.11999930611336</v>
      </c>
    </row>
    <row r="23" spans="1:7" ht="18.75" customHeight="1">
      <c r="A23" s="80" t="s">
        <v>44</v>
      </c>
      <c r="B23" s="16"/>
      <c r="C23" s="16"/>
      <c r="D23" s="16"/>
      <c r="E23" s="16"/>
      <c r="F23" s="16"/>
      <c r="G23" s="16"/>
    </row>
    <row r="24" spans="1:7" ht="18.75" customHeight="1">
      <c r="A24" s="272" t="s">
        <v>45</v>
      </c>
      <c r="B24" s="21"/>
      <c r="C24" s="21"/>
      <c r="D24" s="21"/>
      <c r="E24" s="21"/>
      <c r="F24" s="21"/>
      <c r="G24" s="21"/>
    </row>
  </sheetData>
  <sheetProtection/>
  <mergeCells count="8">
    <mergeCell ref="A2:G2"/>
    <mergeCell ref="A3:G3"/>
    <mergeCell ref="D5:D6"/>
    <mergeCell ref="E5:F5"/>
    <mergeCell ref="A5:A6"/>
    <mergeCell ref="B5:B6"/>
    <mergeCell ref="C5:C6"/>
    <mergeCell ref="G5:G6"/>
  </mergeCells>
  <printOptions/>
  <pageMargins left="0.27" right="0.21" top="0.44" bottom="0.54" header="0.3" footer="0.3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H4" sqref="H1:L16384"/>
    </sheetView>
  </sheetViews>
  <sheetFormatPr defaultColWidth="8.8515625" defaultRowHeight="15"/>
  <cols>
    <col min="1" max="1" width="86.28125" style="82" customWidth="1"/>
    <col min="2" max="2" width="45.28125" style="82" customWidth="1"/>
    <col min="3" max="16384" width="8.8515625" style="82" customWidth="1"/>
  </cols>
  <sheetData>
    <row r="1" ht="15.75">
      <c r="A1" s="9" t="s">
        <v>407</v>
      </c>
    </row>
    <row r="2" spans="1:2" ht="23.25" customHeight="1">
      <c r="A2" s="416" t="s">
        <v>339</v>
      </c>
      <c r="B2" s="416"/>
    </row>
    <row r="3" spans="1:2" ht="24.75" customHeight="1">
      <c r="A3" s="416" t="s">
        <v>376</v>
      </c>
      <c r="B3" s="416"/>
    </row>
    <row r="4" spans="1:2" ht="15.75">
      <c r="A4" s="9"/>
      <c r="B4" s="9"/>
    </row>
    <row r="5" spans="1:2" ht="12.75" customHeight="1">
      <c r="A5" s="417"/>
      <c r="B5" s="418" t="s">
        <v>356</v>
      </c>
    </row>
    <row r="6" spans="1:2" ht="38.25" customHeight="1">
      <c r="A6" s="417"/>
      <c r="B6" s="418"/>
    </row>
    <row r="7" spans="1:2" ht="24.75" customHeight="1">
      <c r="A7" s="153" t="s">
        <v>419</v>
      </c>
      <c r="B7" s="154">
        <f>SUM(B8:B9)</f>
        <v>30576</v>
      </c>
    </row>
    <row r="8" spans="1:2" ht="24.75" customHeight="1">
      <c r="A8" s="44" t="s">
        <v>340</v>
      </c>
      <c r="B8" s="84">
        <v>85</v>
      </c>
    </row>
    <row r="9" spans="1:2" ht="24.75" customHeight="1">
      <c r="A9" s="44" t="s">
        <v>341</v>
      </c>
      <c r="B9" s="84">
        <v>30491</v>
      </c>
    </row>
    <row r="10" spans="1:2" ht="24.75" customHeight="1">
      <c r="A10" s="45" t="s">
        <v>405</v>
      </c>
      <c r="B10" s="85">
        <f>SUM(B11:B12)</f>
        <v>1068353</v>
      </c>
    </row>
    <row r="11" spans="1:2" ht="24.75" customHeight="1">
      <c r="A11" s="44" t="s">
        <v>340</v>
      </c>
      <c r="B11" s="84">
        <v>26531</v>
      </c>
    </row>
    <row r="12" spans="1:2" ht="24.75" customHeight="1">
      <c r="A12" s="44" t="s">
        <v>341</v>
      </c>
      <c r="B12" s="84">
        <v>1041822</v>
      </c>
    </row>
    <row r="13" spans="1:2" ht="24.75" customHeight="1">
      <c r="A13" s="45" t="s">
        <v>420</v>
      </c>
      <c r="B13" s="85">
        <v>23825</v>
      </c>
    </row>
    <row r="14" spans="1:2" ht="24.75" customHeight="1">
      <c r="A14" s="46" t="s">
        <v>406</v>
      </c>
      <c r="B14" s="86">
        <v>504073</v>
      </c>
    </row>
  </sheetData>
  <sheetProtection/>
  <mergeCells count="4">
    <mergeCell ref="A2:B2"/>
    <mergeCell ref="A3:B3"/>
    <mergeCell ref="A5:A6"/>
    <mergeCell ref="B5:B6"/>
  </mergeCells>
  <printOptions/>
  <pageMargins left="0.76" right="0.35" top="0.75" bottom="0.7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49"/>
  <sheetViews>
    <sheetView zoomScale="98" zoomScaleNormal="98" zoomScalePageLayoutView="0" workbookViewId="0" topLeftCell="A37">
      <selection activeCell="H4" sqref="H1:L16384"/>
    </sheetView>
  </sheetViews>
  <sheetFormatPr defaultColWidth="9.140625" defaultRowHeight="20.25" customHeight="1"/>
  <cols>
    <col min="1" max="1" width="51.57421875" style="2" customWidth="1"/>
    <col min="2" max="2" width="15.8515625" style="2" customWidth="1"/>
    <col min="3" max="4" width="16.00390625" style="2" customWidth="1"/>
    <col min="5" max="5" width="21.28125" style="2" customWidth="1"/>
    <col min="6" max="16384" width="9.140625" style="2" customWidth="1"/>
  </cols>
  <sheetData>
    <row r="1" ht="20.25" customHeight="1">
      <c r="A1" s="2" t="s">
        <v>365</v>
      </c>
    </row>
    <row r="2" spans="1:5" ht="20.25" customHeight="1">
      <c r="A2" s="349" t="s">
        <v>174</v>
      </c>
      <c r="B2" s="349"/>
      <c r="C2" s="349"/>
      <c r="D2" s="349"/>
      <c r="E2" s="349"/>
    </row>
    <row r="3" spans="1:5" ht="20.25" customHeight="1">
      <c r="A3" s="349" t="s">
        <v>376</v>
      </c>
      <c r="B3" s="349"/>
      <c r="C3" s="349"/>
      <c r="D3" s="349"/>
      <c r="E3" s="349"/>
    </row>
    <row r="4" ht="9.75" customHeight="1">
      <c r="E4" s="54"/>
    </row>
    <row r="5" spans="1:5" ht="41.25" customHeight="1">
      <c r="A5" s="130"/>
      <c r="B5" s="5" t="s">
        <v>68</v>
      </c>
      <c r="C5" s="5" t="s">
        <v>368</v>
      </c>
      <c r="D5" s="5" t="s">
        <v>377</v>
      </c>
      <c r="E5" s="5" t="s">
        <v>408</v>
      </c>
    </row>
    <row r="6" spans="1:5" ht="20.25" customHeight="1">
      <c r="A6" s="141" t="s">
        <v>186</v>
      </c>
      <c r="B6" s="100" t="s">
        <v>212</v>
      </c>
      <c r="C6" s="133">
        <v>956449</v>
      </c>
      <c r="D6" s="133">
        <v>968714</v>
      </c>
      <c r="E6" s="142">
        <v>101.2823475166998</v>
      </c>
    </row>
    <row r="7" spans="1:5" ht="20.25" customHeight="1">
      <c r="A7" s="56" t="s">
        <v>371</v>
      </c>
      <c r="B7" s="143"/>
      <c r="C7" s="13"/>
      <c r="D7" s="13"/>
      <c r="E7" s="96"/>
    </row>
    <row r="8" spans="1:5" ht="20.25" customHeight="1">
      <c r="A8" s="35" t="s">
        <v>187</v>
      </c>
      <c r="B8" s="47" t="s">
        <v>213</v>
      </c>
      <c r="C8" s="103">
        <v>467</v>
      </c>
      <c r="D8" s="103">
        <v>473</v>
      </c>
      <c r="E8" s="97">
        <v>101.28479657387581</v>
      </c>
    </row>
    <row r="9" spans="1:5" ht="20.25" customHeight="1">
      <c r="A9" s="35" t="s">
        <v>175</v>
      </c>
      <c r="B9" s="47" t="s">
        <v>146</v>
      </c>
      <c r="C9" s="103">
        <v>153</v>
      </c>
      <c r="D9" s="103">
        <v>156</v>
      </c>
      <c r="E9" s="97">
        <v>101.96078431372548</v>
      </c>
    </row>
    <row r="10" spans="1:5" ht="20.25" customHeight="1">
      <c r="A10" s="35" t="s">
        <v>176</v>
      </c>
      <c r="B10" s="47" t="s">
        <v>146</v>
      </c>
      <c r="C10" s="103">
        <v>173</v>
      </c>
      <c r="D10" s="103">
        <v>174</v>
      </c>
      <c r="E10" s="97">
        <v>100.57803468208093</v>
      </c>
    </row>
    <row r="11" spans="1:5" ht="20.25" customHeight="1">
      <c r="A11" s="35" t="s">
        <v>184</v>
      </c>
      <c r="B11" s="47" t="s">
        <v>146</v>
      </c>
      <c r="C11" s="103">
        <v>8</v>
      </c>
      <c r="D11" s="103">
        <v>8</v>
      </c>
      <c r="E11" s="97">
        <v>100</v>
      </c>
    </row>
    <row r="12" spans="1:5" ht="20.25" customHeight="1">
      <c r="A12" s="35" t="s">
        <v>177</v>
      </c>
      <c r="B12" s="47" t="s">
        <v>146</v>
      </c>
      <c r="C12" s="103">
        <v>99</v>
      </c>
      <c r="D12" s="103">
        <v>101</v>
      </c>
      <c r="E12" s="97">
        <v>102.02020202020202</v>
      </c>
    </row>
    <row r="13" spans="1:5" ht="20.25" customHeight="1">
      <c r="A13" s="35" t="s">
        <v>185</v>
      </c>
      <c r="B13" s="47" t="s">
        <v>146</v>
      </c>
      <c r="C13" s="103">
        <v>7</v>
      </c>
      <c r="D13" s="103">
        <v>7</v>
      </c>
      <c r="E13" s="97">
        <v>99.99999999999999</v>
      </c>
    </row>
    <row r="14" spans="1:5" ht="20.25" customHeight="1">
      <c r="A14" s="48" t="s">
        <v>178</v>
      </c>
      <c r="B14" s="47" t="s">
        <v>146</v>
      </c>
      <c r="C14" s="103">
        <v>27</v>
      </c>
      <c r="D14" s="103">
        <v>27</v>
      </c>
      <c r="E14" s="97">
        <v>100</v>
      </c>
    </row>
    <row r="15" spans="1:5" s="149" customFormat="1" ht="20.25" customHeight="1">
      <c r="A15" s="48" t="s">
        <v>188</v>
      </c>
      <c r="B15" s="47" t="s">
        <v>214</v>
      </c>
      <c r="C15" s="103">
        <v>7973</v>
      </c>
      <c r="D15" s="103">
        <v>7940</v>
      </c>
      <c r="E15" s="97">
        <v>99.5861030979556</v>
      </c>
    </row>
    <row r="16" spans="1:5" s="149" customFormat="1" ht="20.25" customHeight="1">
      <c r="A16" s="35" t="s">
        <v>175</v>
      </c>
      <c r="B16" s="47" t="s">
        <v>146</v>
      </c>
      <c r="C16" s="103">
        <v>1642</v>
      </c>
      <c r="D16" s="103">
        <v>1648</v>
      </c>
      <c r="E16" s="97">
        <v>100.36540803897685</v>
      </c>
    </row>
    <row r="17" spans="1:5" s="149" customFormat="1" ht="20.25" customHeight="1">
      <c r="A17" s="35" t="s">
        <v>176</v>
      </c>
      <c r="B17" s="47" t="s">
        <v>146</v>
      </c>
      <c r="C17" s="103">
        <v>3625</v>
      </c>
      <c r="D17" s="103">
        <v>3574</v>
      </c>
      <c r="E17" s="97">
        <v>98.59310344827587</v>
      </c>
    </row>
    <row r="18" spans="1:5" s="149" customFormat="1" ht="20.25" customHeight="1">
      <c r="A18" s="35" t="s">
        <v>177</v>
      </c>
      <c r="B18" s="47" t="s">
        <v>146</v>
      </c>
      <c r="C18" s="103">
        <v>1866</v>
      </c>
      <c r="D18" s="103">
        <v>1868</v>
      </c>
      <c r="E18" s="97">
        <v>100.10718113612005</v>
      </c>
    </row>
    <row r="19" spans="1:5" ht="20.25" customHeight="1">
      <c r="A19" s="48" t="s">
        <v>178</v>
      </c>
      <c r="B19" s="47" t="s">
        <v>146</v>
      </c>
      <c r="C19" s="103">
        <v>840</v>
      </c>
      <c r="D19" s="103">
        <v>850</v>
      </c>
      <c r="E19" s="97">
        <v>101.19047619047619</v>
      </c>
    </row>
    <row r="20" spans="1:5" ht="20.25" customHeight="1">
      <c r="A20" s="35" t="s">
        <v>189</v>
      </c>
      <c r="B20" s="47" t="s">
        <v>215</v>
      </c>
      <c r="C20" s="103">
        <v>13746</v>
      </c>
      <c r="D20" s="103">
        <v>13650</v>
      </c>
      <c r="E20" s="97">
        <v>99.30161501527716</v>
      </c>
    </row>
    <row r="21" spans="1:5" ht="20.25" customHeight="1">
      <c r="A21" s="35" t="s">
        <v>175</v>
      </c>
      <c r="B21" s="47" t="s">
        <v>146</v>
      </c>
      <c r="C21" s="103">
        <v>3019</v>
      </c>
      <c r="D21" s="103">
        <v>3139</v>
      </c>
      <c r="E21" s="97">
        <v>103.97482610135806</v>
      </c>
    </row>
    <row r="22" spans="1:5" ht="20.25" customHeight="1">
      <c r="A22" s="35" t="s">
        <v>176</v>
      </c>
      <c r="B22" s="47" t="s">
        <v>146</v>
      </c>
      <c r="C22" s="103">
        <v>5018</v>
      </c>
      <c r="D22" s="103">
        <v>4935</v>
      </c>
      <c r="E22" s="97">
        <v>98.34595456357114</v>
      </c>
    </row>
    <row r="23" spans="1:5" ht="20.25" customHeight="1">
      <c r="A23" s="35" t="s">
        <v>177</v>
      </c>
      <c r="B23" s="47" t="s">
        <v>146</v>
      </c>
      <c r="C23" s="103">
        <v>3646</v>
      </c>
      <c r="D23" s="103">
        <v>3536</v>
      </c>
      <c r="E23" s="97">
        <v>96.98299506308283</v>
      </c>
    </row>
    <row r="24" spans="1:5" ht="20.25" customHeight="1">
      <c r="A24" s="48" t="s">
        <v>178</v>
      </c>
      <c r="B24" s="47" t="s">
        <v>146</v>
      </c>
      <c r="C24" s="103">
        <v>2063</v>
      </c>
      <c r="D24" s="103">
        <v>2040</v>
      </c>
      <c r="E24" s="97">
        <v>98.88511875908871</v>
      </c>
    </row>
    <row r="25" spans="1:5" ht="20.25" customHeight="1">
      <c r="A25" s="35" t="s">
        <v>190</v>
      </c>
      <c r="B25" s="47" t="s">
        <v>216</v>
      </c>
      <c r="C25" s="103">
        <v>233603</v>
      </c>
      <c r="D25" s="103">
        <v>240836</v>
      </c>
      <c r="E25" s="97">
        <v>103.09627872929713</v>
      </c>
    </row>
    <row r="26" spans="1:5" ht="20.25" customHeight="1">
      <c r="A26" s="35" t="s">
        <v>175</v>
      </c>
      <c r="B26" s="47" t="s">
        <v>146</v>
      </c>
      <c r="C26" s="103">
        <v>47141</v>
      </c>
      <c r="D26" s="103">
        <v>50880</v>
      </c>
      <c r="E26" s="97">
        <v>107.93152457521053</v>
      </c>
    </row>
    <row r="27" spans="1:5" ht="20.25" customHeight="1">
      <c r="A27" s="35" t="s">
        <v>176</v>
      </c>
      <c r="B27" s="47" t="s">
        <v>146</v>
      </c>
      <c r="C27" s="103">
        <v>96877</v>
      </c>
      <c r="D27" s="103">
        <v>97441</v>
      </c>
      <c r="E27" s="97">
        <v>100.58218152915553</v>
      </c>
    </row>
    <row r="28" spans="1:5" ht="20.25" customHeight="1">
      <c r="A28" s="35" t="s">
        <v>177</v>
      </c>
      <c r="B28" s="47" t="s">
        <v>146</v>
      </c>
      <c r="C28" s="103">
        <v>61603</v>
      </c>
      <c r="D28" s="103">
        <v>63730</v>
      </c>
      <c r="E28" s="97">
        <v>103.45275392432187</v>
      </c>
    </row>
    <row r="29" spans="1:5" ht="20.25" customHeight="1">
      <c r="A29" s="48" t="s">
        <v>178</v>
      </c>
      <c r="B29" s="47" t="s">
        <v>146</v>
      </c>
      <c r="C29" s="103">
        <v>27982</v>
      </c>
      <c r="D29" s="103">
        <v>28785</v>
      </c>
      <c r="E29" s="97">
        <v>102.86970195125438</v>
      </c>
    </row>
    <row r="30" spans="1:5" ht="20.25" customHeight="1">
      <c r="A30" s="48" t="s">
        <v>191</v>
      </c>
      <c r="B30" s="47" t="s">
        <v>213</v>
      </c>
      <c r="C30" s="103">
        <v>93</v>
      </c>
      <c r="D30" s="103">
        <v>112</v>
      </c>
      <c r="E30" s="97">
        <v>120.43010752688171</v>
      </c>
    </row>
    <row r="31" spans="1:5" ht="20.25" customHeight="1">
      <c r="A31" s="35" t="s">
        <v>175</v>
      </c>
      <c r="B31" s="47" t="s">
        <v>146</v>
      </c>
      <c r="C31" s="103">
        <v>20</v>
      </c>
      <c r="D31" s="103">
        <v>29</v>
      </c>
      <c r="E31" s="97">
        <v>145</v>
      </c>
    </row>
    <row r="32" spans="1:5" ht="20.25" customHeight="1">
      <c r="A32" s="35" t="s">
        <v>176</v>
      </c>
      <c r="B32" s="47" t="s">
        <v>146</v>
      </c>
      <c r="C32" s="103">
        <v>44</v>
      </c>
      <c r="D32" s="103">
        <v>50</v>
      </c>
      <c r="E32" s="97">
        <v>113.63636363636364</v>
      </c>
    </row>
    <row r="33" spans="1:5" ht="20.25" customHeight="1">
      <c r="A33" s="35" t="s">
        <v>177</v>
      </c>
      <c r="B33" s="47" t="s">
        <v>146</v>
      </c>
      <c r="C33" s="103">
        <v>19</v>
      </c>
      <c r="D33" s="103">
        <v>21</v>
      </c>
      <c r="E33" s="97">
        <v>110.52631578947368</v>
      </c>
    </row>
    <row r="34" spans="1:5" ht="20.25" customHeight="1">
      <c r="A34" s="48" t="s">
        <v>178</v>
      </c>
      <c r="B34" s="47" t="s">
        <v>146</v>
      </c>
      <c r="C34" s="103">
        <v>10</v>
      </c>
      <c r="D34" s="103">
        <v>12</v>
      </c>
      <c r="E34" s="97">
        <v>120</v>
      </c>
    </row>
    <row r="35" spans="1:5" s="101" customFormat="1" ht="17.25" customHeight="1">
      <c r="A35" s="43" t="s">
        <v>193</v>
      </c>
      <c r="B35" s="47" t="s">
        <v>146</v>
      </c>
      <c r="C35" s="144"/>
      <c r="D35" s="144"/>
      <c r="E35" s="97"/>
    </row>
    <row r="36" spans="1:5" ht="20.25" customHeight="1">
      <c r="A36" s="35" t="s">
        <v>192</v>
      </c>
      <c r="B36" s="47" t="s">
        <v>217</v>
      </c>
      <c r="C36" s="128">
        <v>128</v>
      </c>
      <c r="D36" s="128">
        <v>128</v>
      </c>
      <c r="E36" s="97">
        <v>100</v>
      </c>
    </row>
    <row r="37" spans="1:5" ht="20.25" customHeight="1">
      <c r="A37" s="35" t="s">
        <v>179</v>
      </c>
      <c r="B37" s="47" t="s">
        <v>146</v>
      </c>
      <c r="C37" s="103">
        <v>13</v>
      </c>
      <c r="D37" s="103">
        <v>13</v>
      </c>
      <c r="E37" s="97">
        <v>100</v>
      </c>
    </row>
    <row r="38" spans="1:5" ht="20.25" customHeight="1">
      <c r="A38" s="35" t="s">
        <v>181</v>
      </c>
      <c r="B38" s="47" t="s">
        <v>146</v>
      </c>
      <c r="C38" s="103">
        <v>4</v>
      </c>
      <c r="D38" s="103">
        <v>4</v>
      </c>
      <c r="E38" s="97">
        <v>100</v>
      </c>
    </row>
    <row r="39" spans="1:5" ht="20.25" customHeight="1">
      <c r="A39" s="35" t="s">
        <v>180</v>
      </c>
      <c r="B39" s="47" t="s">
        <v>146</v>
      </c>
      <c r="C39" s="103">
        <v>111</v>
      </c>
      <c r="D39" s="103">
        <v>111</v>
      </c>
      <c r="E39" s="97">
        <v>99.99999999999999</v>
      </c>
    </row>
    <row r="40" spans="1:5" ht="20.25" customHeight="1">
      <c r="A40" s="35" t="s">
        <v>194</v>
      </c>
      <c r="B40" s="47" t="s">
        <v>218</v>
      </c>
      <c r="C40" s="103">
        <v>2515</v>
      </c>
      <c r="D40" s="103">
        <v>2635</v>
      </c>
      <c r="E40" s="97">
        <v>104.7713717693837</v>
      </c>
    </row>
    <row r="41" spans="1:5" ht="20.25" customHeight="1">
      <c r="A41" s="14" t="s">
        <v>183</v>
      </c>
      <c r="B41" s="145" t="s">
        <v>146</v>
      </c>
      <c r="C41" s="127">
        <v>26.4</v>
      </c>
      <c r="D41" s="127">
        <v>27.2</v>
      </c>
      <c r="E41" s="97">
        <v>103.03030303030302</v>
      </c>
    </row>
    <row r="42" spans="1:5" ht="20.25" customHeight="1">
      <c r="A42" s="35" t="s">
        <v>195</v>
      </c>
      <c r="B42" s="47" t="s">
        <v>219</v>
      </c>
      <c r="C42" s="14">
        <v>551</v>
      </c>
      <c r="D42" s="14">
        <v>551</v>
      </c>
      <c r="E42" s="97"/>
    </row>
    <row r="43" spans="1:5" ht="20.25" customHeight="1">
      <c r="A43" s="14" t="s">
        <v>182</v>
      </c>
      <c r="B43" s="145" t="s">
        <v>146</v>
      </c>
      <c r="C43" s="14">
        <v>5.8</v>
      </c>
      <c r="D43" s="14">
        <v>5.7</v>
      </c>
      <c r="E43" s="97">
        <v>98.27586206896552</v>
      </c>
    </row>
    <row r="44" spans="1:5" ht="20.25" customHeight="1">
      <c r="A44" s="14" t="s">
        <v>372</v>
      </c>
      <c r="B44" s="145" t="s">
        <v>220</v>
      </c>
      <c r="C44" s="14">
        <v>702</v>
      </c>
      <c r="D44" s="14">
        <v>702</v>
      </c>
      <c r="E44" s="97"/>
    </row>
    <row r="45" spans="1:5" s="149" customFormat="1" ht="20.25" customHeight="1">
      <c r="A45" s="14" t="s">
        <v>196</v>
      </c>
      <c r="B45" s="145" t="s">
        <v>221</v>
      </c>
      <c r="C45" s="14">
        <v>80</v>
      </c>
      <c r="D45" s="14">
        <v>80</v>
      </c>
      <c r="E45" s="97">
        <v>100</v>
      </c>
    </row>
    <row r="46" spans="1:5" s="149" customFormat="1" ht="20.25" customHeight="1">
      <c r="A46" s="14" t="s">
        <v>222</v>
      </c>
      <c r="B46" s="145" t="s">
        <v>155</v>
      </c>
      <c r="C46" s="41">
        <v>72.07207207207207</v>
      </c>
      <c r="D46" s="41">
        <v>72.07207207207207</v>
      </c>
      <c r="E46" s="97"/>
    </row>
    <row r="47" spans="1:5" ht="20.25" customHeight="1">
      <c r="A47" s="14" t="s">
        <v>197</v>
      </c>
      <c r="B47" s="145" t="s">
        <v>221</v>
      </c>
      <c r="C47" s="14">
        <v>111</v>
      </c>
      <c r="D47" s="14">
        <v>111</v>
      </c>
      <c r="E47" s="97">
        <v>99.99999999999999</v>
      </c>
    </row>
    <row r="48" spans="1:5" ht="20.25" customHeight="1">
      <c r="A48" s="14" t="s">
        <v>223</v>
      </c>
      <c r="B48" s="145" t="s">
        <v>155</v>
      </c>
      <c r="C48" s="14">
        <v>100</v>
      </c>
      <c r="D48" s="14">
        <v>100</v>
      </c>
      <c r="E48" s="97">
        <v>100</v>
      </c>
    </row>
    <row r="49" spans="1:5" ht="20.25" customHeight="1">
      <c r="A49" s="15" t="s">
        <v>374</v>
      </c>
      <c r="B49" s="150" t="s">
        <v>221</v>
      </c>
      <c r="C49" s="15">
        <v>67</v>
      </c>
      <c r="D49" s="15">
        <v>67</v>
      </c>
      <c r="E49" s="151">
        <v>100</v>
      </c>
    </row>
  </sheetData>
  <sheetProtection/>
  <mergeCells count="2">
    <mergeCell ref="A2:E2"/>
    <mergeCell ref="A3:E3"/>
  </mergeCells>
  <printOptions/>
  <pageMargins left="0.59" right="0.48" top="0.35" bottom="0.38" header="0.2" footer="0.2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5"/>
  <sheetViews>
    <sheetView zoomScale="95" zoomScaleNormal="95" zoomScalePageLayoutView="0" workbookViewId="0" topLeftCell="A1">
      <selection activeCell="L10" sqref="L10"/>
    </sheetView>
  </sheetViews>
  <sheetFormatPr defaultColWidth="9.140625" defaultRowHeight="15"/>
  <cols>
    <col min="1" max="1" width="3.28125" style="2" customWidth="1"/>
    <col min="2" max="2" width="2.7109375" style="2" customWidth="1"/>
    <col min="3" max="3" width="44.7109375" style="2" customWidth="1"/>
    <col min="4" max="4" width="27.7109375" style="2" customWidth="1"/>
    <col min="5" max="5" width="27.140625" style="2" customWidth="1"/>
    <col min="6" max="6" width="25.7109375" style="2" customWidth="1"/>
    <col min="7" max="16384" width="9.140625" style="2" customWidth="1"/>
  </cols>
  <sheetData>
    <row r="1" ht="21" customHeight="1"/>
    <row r="2" spans="1:6" ht="19.5" customHeight="1">
      <c r="A2" s="350" t="s">
        <v>160</v>
      </c>
      <c r="B2" s="350"/>
      <c r="C2" s="350"/>
      <c r="D2" s="350"/>
      <c r="E2" s="350"/>
      <c r="F2" s="350"/>
    </row>
    <row r="3" spans="1:6" ht="19.5" customHeight="1">
      <c r="A3" s="350" t="s">
        <v>380</v>
      </c>
      <c r="B3" s="350"/>
      <c r="C3" s="350"/>
      <c r="D3" s="350"/>
      <c r="E3" s="350"/>
      <c r="F3" s="350"/>
    </row>
    <row r="4" spans="1:6" ht="19.5" customHeight="1">
      <c r="A4" s="3"/>
      <c r="B4" s="3"/>
      <c r="C4" s="3"/>
      <c r="D4" s="3"/>
      <c r="E4" s="3"/>
      <c r="F4" s="3"/>
    </row>
    <row r="5" spans="1:6" ht="64.5" customHeight="1">
      <c r="A5" s="351"/>
      <c r="B5" s="351"/>
      <c r="C5" s="351"/>
      <c r="D5" s="4" t="s">
        <v>161</v>
      </c>
      <c r="E5" s="4" t="s">
        <v>162</v>
      </c>
      <c r="F5" s="5" t="s">
        <v>163</v>
      </c>
    </row>
    <row r="6" spans="1:6" ht="32.25" customHeight="1">
      <c r="A6" s="193" t="s">
        <v>164</v>
      </c>
      <c r="B6" s="194"/>
      <c r="C6" s="194"/>
      <c r="D6" s="195">
        <v>21596.263000000003</v>
      </c>
      <c r="E6" s="195">
        <v>22270.863999999998</v>
      </c>
      <c r="F6" s="196">
        <v>103.12369320562541</v>
      </c>
    </row>
    <row r="7" spans="1:6" ht="25.5" customHeight="1">
      <c r="A7" s="72"/>
      <c r="B7" s="197" t="s">
        <v>165</v>
      </c>
      <c r="C7" s="73"/>
      <c r="D7" s="198">
        <v>21368.7</v>
      </c>
      <c r="E7" s="198">
        <v>22014.3</v>
      </c>
      <c r="F7" s="199">
        <v>103.02124134832722</v>
      </c>
    </row>
    <row r="8" spans="1:6" ht="25.5" customHeight="1">
      <c r="A8" s="72"/>
      <c r="B8" s="200"/>
      <c r="C8" s="201" t="s">
        <v>166</v>
      </c>
      <c r="D8" s="202">
        <v>18575.1</v>
      </c>
      <c r="E8" s="202">
        <v>19100.8</v>
      </c>
      <c r="F8" s="203">
        <v>102.83013281220559</v>
      </c>
    </row>
    <row r="9" spans="1:6" ht="25.5" customHeight="1">
      <c r="A9" s="72"/>
      <c r="B9" s="200"/>
      <c r="C9" s="201" t="s">
        <v>167</v>
      </c>
      <c r="D9" s="202">
        <v>2734.1</v>
      </c>
      <c r="E9" s="202">
        <v>2851.3</v>
      </c>
      <c r="F9" s="203">
        <v>104.28660253831244</v>
      </c>
    </row>
    <row r="10" spans="1:6" ht="25.5" customHeight="1">
      <c r="A10" s="72"/>
      <c r="B10" s="200"/>
      <c r="C10" s="201" t="s">
        <v>168</v>
      </c>
      <c r="D10" s="202">
        <v>59.5</v>
      </c>
      <c r="E10" s="202">
        <v>62.2</v>
      </c>
      <c r="F10" s="203">
        <v>104.53781512605043</v>
      </c>
    </row>
    <row r="11" spans="1:6" ht="25.5" customHeight="1">
      <c r="A11" s="72"/>
      <c r="B11" s="197" t="s">
        <v>169</v>
      </c>
      <c r="C11" s="73"/>
      <c r="D11" s="198">
        <v>86.558</v>
      </c>
      <c r="E11" s="198">
        <v>103.817</v>
      </c>
      <c r="F11" s="199">
        <v>119.9392314979551</v>
      </c>
    </row>
    <row r="12" spans="1:6" ht="25.5" customHeight="1">
      <c r="A12" s="72"/>
      <c r="B12" s="197" t="s">
        <v>170</v>
      </c>
      <c r="C12" s="73"/>
      <c r="D12" s="198">
        <v>141.005</v>
      </c>
      <c r="E12" s="198">
        <v>152.747</v>
      </c>
      <c r="F12" s="199">
        <v>108.32736427786249</v>
      </c>
    </row>
    <row r="13" spans="1:6" ht="25.5" customHeight="1">
      <c r="A13" s="72"/>
      <c r="B13" s="204"/>
      <c r="C13" s="201" t="s">
        <v>171</v>
      </c>
      <c r="D13" s="202">
        <v>127.319</v>
      </c>
      <c r="E13" s="202">
        <v>134.46</v>
      </c>
      <c r="F13" s="203">
        <v>105.60874653429575</v>
      </c>
    </row>
    <row r="14" spans="1:6" ht="25.5" customHeight="1">
      <c r="A14" s="72"/>
      <c r="B14" s="204"/>
      <c r="C14" s="201" t="s">
        <v>172</v>
      </c>
      <c r="D14" s="202">
        <v>13.686</v>
      </c>
      <c r="E14" s="202">
        <v>18.287</v>
      </c>
      <c r="F14" s="203">
        <v>133.61829606897558</v>
      </c>
    </row>
    <row r="15" spans="1:6" ht="25.5" customHeight="1">
      <c r="A15" s="76"/>
      <c r="B15" s="205"/>
      <c r="C15" s="205" t="s">
        <v>173</v>
      </c>
      <c r="D15" s="206"/>
      <c r="E15" s="206"/>
      <c r="F15" s="207"/>
    </row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</sheetData>
  <sheetProtection/>
  <mergeCells count="3">
    <mergeCell ref="A2:F2"/>
    <mergeCell ref="A3:F3"/>
    <mergeCell ref="A5:C5"/>
  </mergeCells>
  <printOptions/>
  <pageMargins left="0.43" right="0.26" top="0.51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75"/>
  <sheetViews>
    <sheetView zoomScalePageLayoutView="0" workbookViewId="0" topLeftCell="A1">
      <selection activeCell="I8" sqref="I8"/>
    </sheetView>
  </sheetViews>
  <sheetFormatPr defaultColWidth="9.140625" defaultRowHeight="15"/>
  <cols>
    <col min="1" max="1" width="62.7109375" style="2" customWidth="1"/>
    <col min="2" max="2" width="12.7109375" style="2" hidden="1" customWidth="1"/>
    <col min="3" max="3" width="21.57421875" style="57" customWidth="1"/>
    <col min="4" max="4" width="21.00390625" style="57" customWidth="1"/>
    <col min="5" max="5" width="0.85546875" style="57" hidden="1" customWidth="1"/>
    <col min="6" max="6" width="24.57421875" style="57" customWidth="1"/>
    <col min="7" max="16384" width="9.140625" style="2" customWidth="1"/>
  </cols>
  <sheetData>
    <row r="2" spans="1:6" ht="22.5" customHeight="1">
      <c r="A2" s="349" t="s">
        <v>230</v>
      </c>
      <c r="B2" s="349"/>
      <c r="C2" s="349"/>
      <c r="D2" s="349"/>
      <c r="E2" s="349"/>
      <c r="F2" s="349"/>
    </row>
    <row r="3" spans="1:6" ht="16.5" customHeight="1">
      <c r="A3" s="353" t="s">
        <v>381</v>
      </c>
      <c r="B3" s="353"/>
      <c r="C3" s="353"/>
      <c r="D3" s="353"/>
      <c r="E3" s="353"/>
      <c r="F3" s="353"/>
    </row>
    <row r="4" spans="1:6" ht="48" customHeight="1">
      <c r="A4" s="59"/>
      <c r="B4" s="59"/>
      <c r="C4" s="60"/>
      <c r="D4" s="131" t="s">
        <v>115</v>
      </c>
      <c r="E4" s="352" t="s">
        <v>143</v>
      </c>
      <c r="F4" s="352"/>
    </row>
    <row r="5" spans="1:6" s="132" customFormat="1" ht="31.5" customHeight="1">
      <c r="A5" s="354"/>
      <c r="B5" s="355" t="s">
        <v>357</v>
      </c>
      <c r="C5" s="357" t="s">
        <v>80</v>
      </c>
      <c r="D5" s="357" t="s">
        <v>81</v>
      </c>
      <c r="E5" s="359" t="s">
        <v>423</v>
      </c>
      <c r="F5" s="360"/>
    </row>
    <row r="6" spans="1:6" s="132" customFormat="1" ht="39" customHeight="1">
      <c r="A6" s="354"/>
      <c r="B6" s="356"/>
      <c r="C6" s="358"/>
      <c r="D6" s="358"/>
      <c r="E6" s="361"/>
      <c r="F6" s="362"/>
    </row>
    <row r="7" spans="1:6" s="132" customFormat="1" ht="18.75" customHeight="1">
      <c r="A7" s="191" t="s">
        <v>90</v>
      </c>
      <c r="B7" s="208">
        <v>38255</v>
      </c>
      <c r="C7" s="208">
        <v>41256</v>
      </c>
      <c r="D7" s="208">
        <v>40959</v>
      </c>
      <c r="E7" s="209"/>
      <c r="F7" s="209">
        <f>D7/C7*100</f>
        <v>99.28010471204189</v>
      </c>
    </row>
    <row r="8" spans="1:6" s="132" customFormat="1" ht="18.75" customHeight="1">
      <c r="A8" s="210" t="s">
        <v>91</v>
      </c>
      <c r="B8" s="211">
        <v>57823</v>
      </c>
      <c r="C8" s="211">
        <v>56703</v>
      </c>
      <c r="D8" s="211">
        <v>57144</v>
      </c>
      <c r="E8" s="212"/>
      <c r="F8" s="212">
        <f>D8/C8*100</f>
        <v>100.77773662769165</v>
      </c>
    </row>
    <row r="9" spans="1:6" s="132" customFormat="1" ht="18.75" customHeight="1">
      <c r="A9" s="187" t="s">
        <v>92</v>
      </c>
      <c r="B9" s="211"/>
      <c r="C9" s="211">
        <v>12190</v>
      </c>
      <c r="D9" s="211">
        <v>12155</v>
      </c>
      <c r="E9" s="213"/>
      <c r="F9" s="212">
        <f aca="true" t="shared" si="0" ref="F9:F72">D9/C9*100</f>
        <v>99.71287940935193</v>
      </c>
    </row>
    <row r="10" spans="1:6" s="134" customFormat="1" ht="18.75" customHeight="1">
      <c r="A10" s="183" t="s">
        <v>93</v>
      </c>
      <c r="B10" s="61">
        <v>13030</v>
      </c>
      <c r="C10" s="61">
        <v>12190</v>
      </c>
      <c r="D10" s="61">
        <v>12155</v>
      </c>
      <c r="E10" s="213"/>
      <c r="F10" s="213">
        <f t="shared" si="0"/>
        <v>99.71287940935193</v>
      </c>
    </row>
    <row r="11" spans="1:6" s="134" customFormat="1" ht="18.75" customHeight="1">
      <c r="A11" s="183" t="s">
        <v>94</v>
      </c>
      <c r="B11" s="214">
        <v>33.73829623944743</v>
      </c>
      <c r="C11" s="214">
        <v>32.37</v>
      </c>
      <c r="D11" s="214">
        <v>33.06</v>
      </c>
      <c r="E11" s="213"/>
      <c r="F11" s="213">
        <f t="shared" si="0"/>
        <v>102.13160333642264</v>
      </c>
    </row>
    <row r="12" spans="1:6" s="132" customFormat="1" ht="18.75" customHeight="1">
      <c r="A12" s="183" t="s">
        <v>95</v>
      </c>
      <c r="B12" s="61">
        <v>43961</v>
      </c>
      <c r="C12" s="61">
        <v>39453</v>
      </c>
      <c r="D12" s="61">
        <v>40186</v>
      </c>
      <c r="E12" s="213"/>
      <c r="F12" s="213">
        <f t="shared" si="0"/>
        <v>101.85790687653665</v>
      </c>
    </row>
    <row r="13" spans="1:6" s="132" customFormat="1" ht="18.75" customHeight="1">
      <c r="A13" s="183" t="s">
        <v>366</v>
      </c>
      <c r="B13" s="61"/>
      <c r="C13" s="61"/>
      <c r="D13" s="61"/>
      <c r="E13" s="213"/>
      <c r="F13" s="213"/>
    </row>
    <row r="14" spans="1:6" s="132" customFormat="1" ht="18.75" customHeight="1">
      <c r="A14" s="183" t="s">
        <v>93</v>
      </c>
      <c r="B14" s="61">
        <v>12420</v>
      </c>
      <c r="C14" s="61">
        <v>11559</v>
      </c>
      <c r="D14" s="61">
        <v>11568</v>
      </c>
      <c r="E14" s="213"/>
      <c r="F14" s="213">
        <f t="shared" si="0"/>
        <v>100.07786140669607</v>
      </c>
    </row>
    <row r="15" spans="1:6" s="132" customFormat="1" ht="18.75" customHeight="1">
      <c r="A15" s="183" t="s">
        <v>94</v>
      </c>
      <c r="B15" s="214">
        <v>34.132850241545896</v>
      </c>
      <c r="C15" s="214">
        <v>32.74</v>
      </c>
      <c r="D15" s="214">
        <v>33.45</v>
      </c>
      <c r="E15" s="213"/>
      <c r="F15" s="213">
        <f t="shared" si="0"/>
        <v>102.1686010995724</v>
      </c>
    </row>
    <row r="16" spans="1:6" s="132" customFormat="1" ht="18.75" customHeight="1">
      <c r="A16" s="183" t="s">
        <v>95</v>
      </c>
      <c r="B16" s="61">
        <v>42393</v>
      </c>
      <c r="C16" s="61">
        <v>37846</v>
      </c>
      <c r="D16" s="61">
        <v>38697</v>
      </c>
      <c r="E16" s="213"/>
      <c r="F16" s="213">
        <f t="shared" si="0"/>
        <v>102.24858637636738</v>
      </c>
    </row>
    <row r="17" spans="1:6" s="132" customFormat="1" ht="18.75" customHeight="1">
      <c r="A17" s="215" t="s">
        <v>96</v>
      </c>
      <c r="B17" s="216">
        <v>3810</v>
      </c>
      <c r="C17" s="216">
        <v>4620</v>
      </c>
      <c r="D17" s="216">
        <v>4571</v>
      </c>
      <c r="E17" s="212"/>
      <c r="F17" s="212">
        <f t="shared" si="0"/>
        <v>98.93939393939394</v>
      </c>
    </row>
    <row r="18" spans="1:6" s="132" customFormat="1" ht="18.75" customHeight="1">
      <c r="A18" s="183" t="s">
        <v>97</v>
      </c>
      <c r="B18" s="61"/>
      <c r="C18" s="61"/>
      <c r="D18" s="61"/>
      <c r="E18" s="213"/>
      <c r="F18" s="213"/>
    </row>
    <row r="19" spans="1:6" s="132" customFormat="1" ht="18.75" customHeight="1">
      <c r="A19" s="183" t="s">
        <v>93</v>
      </c>
      <c r="B19" s="61">
        <v>3810</v>
      </c>
      <c r="C19" s="61">
        <v>4533</v>
      </c>
      <c r="D19" s="61">
        <v>4511</v>
      </c>
      <c r="E19" s="213"/>
      <c r="F19" s="213">
        <f t="shared" si="0"/>
        <v>99.51467019633796</v>
      </c>
    </row>
    <row r="20" spans="1:6" s="132" customFormat="1" ht="18.75" customHeight="1">
      <c r="A20" s="183" t="s">
        <v>94</v>
      </c>
      <c r="B20" s="214">
        <v>36.38320209973753</v>
      </c>
      <c r="C20" s="214">
        <v>38.05</v>
      </c>
      <c r="D20" s="214">
        <v>37.59</v>
      </c>
      <c r="E20" s="213"/>
      <c r="F20" s="213">
        <f t="shared" si="0"/>
        <v>98.79106438896191</v>
      </c>
    </row>
    <row r="21" spans="1:6" s="132" customFormat="1" ht="18.75" customHeight="1">
      <c r="A21" s="183" t="s">
        <v>95</v>
      </c>
      <c r="B21" s="61">
        <v>13862</v>
      </c>
      <c r="C21" s="61">
        <v>17250</v>
      </c>
      <c r="D21" s="61">
        <v>16958</v>
      </c>
      <c r="E21" s="213"/>
      <c r="F21" s="213">
        <f t="shared" si="0"/>
        <v>98.30724637681159</v>
      </c>
    </row>
    <row r="22" spans="1:6" s="132" customFormat="1" ht="18.75" customHeight="1">
      <c r="A22" s="187" t="s">
        <v>98</v>
      </c>
      <c r="B22" s="211">
        <v>15280</v>
      </c>
      <c r="C22" s="211">
        <v>18147</v>
      </c>
      <c r="D22" s="211">
        <v>17189</v>
      </c>
      <c r="E22" s="212"/>
      <c r="F22" s="212">
        <f t="shared" si="0"/>
        <v>94.72089050531768</v>
      </c>
    </row>
    <row r="23" spans="1:6" s="132" customFormat="1" ht="18.75" customHeight="1">
      <c r="A23" s="187" t="s">
        <v>3</v>
      </c>
      <c r="B23" s="211"/>
      <c r="C23" s="211"/>
      <c r="D23" s="211"/>
      <c r="E23" s="212"/>
      <c r="F23" s="213"/>
    </row>
    <row r="24" spans="1:6" s="132" customFormat="1" ht="18.75" customHeight="1">
      <c r="A24" s="183" t="s">
        <v>99</v>
      </c>
      <c r="B24" s="61"/>
      <c r="C24" s="61"/>
      <c r="D24" s="61"/>
      <c r="E24" s="213"/>
      <c r="F24" s="213"/>
    </row>
    <row r="25" spans="1:6" s="132" customFormat="1" ht="18.75" customHeight="1">
      <c r="A25" s="183" t="s">
        <v>93</v>
      </c>
      <c r="B25" s="61">
        <v>410</v>
      </c>
      <c r="C25" s="61">
        <v>533</v>
      </c>
      <c r="D25" s="61">
        <v>654</v>
      </c>
      <c r="E25" s="213"/>
      <c r="F25" s="213">
        <f t="shared" si="0"/>
        <v>122.70168855534709</v>
      </c>
    </row>
    <row r="26" spans="1:6" s="132" customFormat="1" ht="18.75" customHeight="1">
      <c r="A26" s="183" t="s">
        <v>94</v>
      </c>
      <c r="B26" s="214">
        <v>64.29268292682927</v>
      </c>
      <c r="C26" s="214">
        <v>51.16</v>
      </c>
      <c r="D26" s="214">
        <v>53.12</v>
      </c>
      <c r="E26" s="213"/>
      <c r="F26" s="213">
        <f t="shared" si="0"/>
        <v>103.83111806098515</v>
      </c>
    </row>
    <row r="27" spans="1:6" s="132" customFormat="1" ht="18.75" customHeight="1">
      <c r="A27" s="183" t="s">
        <v>95</v>
      </c>
      <c r="B27" s="61">
        <v>2636</v>
      </c>
      <c r="C27" s="61">
        <v>2726</v>
      </c>
      <c r="D27" s="61">
        <v>3475</v>
      </c>
      <c r="E27" s="213"/>
      <c r="F27" s="213">
        <f t="shared" si="0"/>
        <v>127.47615553925165</v>
      </c>
    </row>
    <row r="28" spans="1:6" s="132" customFormat="1" ht="18.75" customHeight="1">
      <c r="A28" s="183" t="s">
        <v>100</v>
      </c>
      <c r="B28" s="61"/>
      <c r="C28" s="61"/>
      <c r="D28" s="61"/>
      <c r="E28" s="213"/>
      <c r="F28" s="213"/>
    </row>
    <row r="29" spans="1:6" s="132" customFormat="1" ht="18.75" customHeight="1">
      <c r="A29" s="183" t="s">
        <v>93</v>
      </c>
      <c r="B29" s="61">
        <v>14400</v>
      </c>
      <c r="C29" s="61">
        <v>17003</v>
      </c>
      <c r="D29" s="61">
        <v>15939</v>
      </c>
      <c r="E29" s="213"/>
      <c r="F29" s="213">
        <f t="shared" si="0"/>
        <v>93.74228077398105</v>
      </c>
    </row>
    <row r="30" spans="1:6" s="132" customFormat="1" ht="18.75" customHeight="1">
      <c r="A30" s="183" t="s">
        <v>94</v>
      </c>
      <c r="B30" s="214">
        <v>237.13819444444442</v>
      </c>
      <c r="C30" s="214">
        <v>237.37</v>
      </c>
      <c r="D30" s="214">
        <v>231.84</v>
      </c>
      <c r="E30" s="213"/>
      <c r="F30" s="213">
        <f t="shared" si="0"/>
        <v>97.6703037452079</v>
      </c>
    </row>
    <row r="31" spans="1:6" s="132" customFormat="1" ht="18.75" customHeight="1">
      <c r="A31" s="183" t="s">
        <v>95</v>
      </c>
      <c r="B31" s="61">
        <v>341479</v>
      </c>
      <c r="C31" s="61">
        <v>403613</v>
      </c>
      <c r="D31" s="61">
        <v>369518</v>
      </c>
      <c r="E31" s="213"/>
      <c r="F31" s="213">
        <f t="shared" si="0"/>
        <v>91.55255157787286</v>
      </c>
    </row>
    <row r="32" spans="1:6" s="132" customFormat="1" ht="18.75" customHeight="1">
      <c r="A32" s="183" t="s">
        <v>101</v>
      </c>
      <c r="B32" s="61"/>
      <c r="C32" s="61"/>
      <c r="D32" s="61"/>
      <c r="E32" s="213"/>
      <c r="F32" s="213"/>
    </row>
    <row r="33" spans="1:6" s="132" customFormat="1" ht="18.75" customHeight="1">
      <c r="A33" s="183" t="s">
        <v>93</v>
      </c>
      <c r="B33" s="61"/>
      <c r="C33" s="61">
        <v>56</v>
      </c>
      <c r="D33" s="61">
        <v>60</v>
      </c>
      <c r="E33" s="213"/>
      <c r="F33" s="213">
        <f t="shared" si="0"/>
        <v>107.14285714285714</v>
      </c>
    </row>
    <row r="34" spans="1:6" s="132" customFormat="1" ht="18.75" customHeight="1">
      <c r="A34" s="183" t="s">
        <v>94</v>
      </c>
      <c r="B34" s="214"/>
      <c r="C34" s="214">
        <v>48.11</v>
      </c>
      <c r="D34" s="214">
        <v>45.78</v>
      </c>
      <c r="E34" s="213"/>
      <c r="F34" s="213">
        <f t="shared" si="0"/>
        <v>95.15693203076285</v>
      </c>
    </row>
    <row r="35" spans="1:6" s="132" customFormat="1" ht="18.75" customHeight="1">
      <c r="A35" s="183" t="s">
        <v>95</v>
      </c>
      <c r="B35" s="61"/>
      <c r="C35" s="61">
        <v>267</v>
      </c>
      <c r="D35" s="61">
        <v>272</v>
      </c>
      <c r="E35" s="213"/>
      <c r="F35" s="213">
        <f t="shared" si="0"/>
        <v>101.87265917602997</v>
      </c>
    </row>
    <row r="36" spans="1:6" s="132" customFormat="1" ht="18.75" customHeight="1">
      <c r="A36" s="183" t="s">
        <v>102</v>
      </c>
      <c r="B36" s="61"/>
      <c r="C36" s="61"/>
      <c r="D36" s="61"/>
      <c r="E36" s="213"/>
      <c r="F36" s="213"/>
    </row>
    <row r="37" spans="1:6" s="132" customFormat="1" ht="18.75" customHeight="1">
      <c r="A37" s="183" t="s">
        <v>93</v>
      </c>
      <c r="B37" s="61">
        <v>470</v>
      </c>
      <c r="C37" s="61">
        <v>556</v>
      </c>
      <c r="D37" s="61">
        <v>537</v>
      </c>
      <c r="E37" s="213"/>
      <c r="F37" s="213">
        <f t="shared" si="0"/>
        <v>96.58273381294964</v>
      </c>
    </row>
    <row r="38" spans="1:6" s="132" customFormat="1" ht="18.75" customHeight="1">
      <c r="A38" s="183" t="s">
        <v>94</v>
      </c>
      <c r="B38" s="214">
        <v>56.61702127659574</v>
      </c>
      <c r="C38" s="214">
        <v>58.597122302158276</v>
      </c>
      <c r="D38" s="214">
        <v>55.94</v>
      </c>
      <c r="E38" s="213"/>
      <c r="F38" s="213">
        <f t="shared" si="0"/>
        <v>95.46543891958255</v>
      </c>
    </row>
    <row r="39" spans="1:6" s="132" customFormat="1" ht="18.75" customHeight="1">
      <c r="A39" s="183" t="s">
        <v>95</v>
      </c>
      <c r="B39" s="61">
        <v>2661</v>
      </c>
      <c r="C39" s="61">
        <v>3258</v>
      </c>
      <c r="D39" s="61">
        <v>3004</v>
      </c>
      <c r="E39" s="213"/>
      <c r="F39" s="213">
        <f t="shared" si="0"/>
        <v>92.20380601596071</v>
      </c>
    </row>
    <row r="40" spans="1:6" s="132" customFormat="1" ht="18.75" customHeight="1">
      <c r="A40" s="187" t="s">
        <v>103</v>
      </c>
      <c r="B40" s="211">
        <v>290</v>
      </c>
      <c r="C40" s="211">
        <v>288</v>
      </c>
      <c r="D40" s="211">
        <v>273</v>
      </c>
      <c r="E40" s="213"/>
      <c r="F40" s="212">
        <f t="shared" si="0"/>
        <v>94.79166666666666</v>
      </c>
    </row>
    <row r="41" spans="1:6" s="132" customFormat="1" ht="18.75" customHeight="1">
      <c r="A41" s="183" t="s">
        <v>93</v>
      </c>
      <c r="B41" s="61">
        <v>290</v>
      </c>
      <c r="C41" s="61">
        <v>288</v>
      </c>
      <c r="D41" s="61">
        <v>273</v>
      </c>
      <c r="E41" s="213"/>
      <c r="F41" s="213">
        <f t="shared" si="0"/>
        <v>94.79166666666666</v>
      </c>
    </row>
    <row r="42" spans="1:6" s="132" customFormat="1" ht="18.75" customHeight="1">
      <c r="A42" s="183" t="s">
        <v>94</v>
      </c>
      <c r="B42" s="214">
        <v>341.3103448275862</v>
      </c>
      <c r="C42" s="214">
        <v>314.82</v>
      </c>
      <c r="D42" s="214">
        <v>310.46</v>
      </c>
      <c r="E42" s="213"/>
      <c r="F42" s="213">
        <f t="shared" si="0"/>
        <v>98.61508163394956</v>
      </c>
    </row>
    <row r="43" spans="1:6" s="132" customFormat="1" ht="18.75" customHeight="1">
      <c r="A43" s="183" t="s">
        <v>95</v>
      </c>
      <c r="B43" s="61">
        <v>9898</v>
      </c>
      <c r="C43" s="61">
        <v>9052</v>
      </c>
      <c r="D43" s="61">
        <v>8485</v>
      </c>
      <c r="E43" s="213"/>
      <c r="F43" s="213">
        <f t="shared" si="0"/>
        <v>93.73619089703934</v>
      </c>
    </row>
    <row r="44" spans="1:6" s="132" customFormat="1" ht="18.75" customHeight="1">
      <c r="A44" s="187" t="s">
        <v>358</v>
      </c>
      <c r="B44" s="211"/>
      <c r="C44" s="211"/>
      <c r="D44" s="211"/>
      <c r="E44" s="213"/>
      <c r="F44" s="213"/>
    </row>
    <row r="45" spans="1:6" s="132" customFormat="1" ht="18.75" customHeight="1">
      <c r="A45" s="183" t="s">
        <v>359</v>
      </c>
      <c r="B45" s="61"/>
      <c r="C45" s="211"/>
      <c r="D45" s="61"/>
      <c r="E45" s="213"/>
      <c r="F45" s="213"/>
    </row>
    <row r="46" spans="1:6" s="132" customFormat="1" ht="18.75" customHeight="1">
      <c r="A46" s="183" t="s">
        <v>93</v>
      </c>
      <c r="B46" s="61"/>
      <c r="C46" s="61"/>
      <c r="D46" s="61"/>
      <c r="E46" s="213"/>
      <c r="F46" s="213"/>
    </row>
    <row r="47" spans="1:6" s="132" customFormat="1" ht="18.75" customHeight="1">
      <c r="A47" s="183" t="s">
        <v>94</v>
      </c>
      <c r="B47" s="61"/>
      <c r="C47" s="214"/>
      <c r="D47" s="214"/>
      <c r="E47" s="213"/>
      <c r="F47" s="213"/>
    </row>
    <row r="48" spans="1:6" s="132" customFormat="1" ht="18.75" customHeight="1">
      <c r="A48" s="183" t="s">
        <v>95</v>
      </c>
      <c r="B48" s="61"/>
      <c r="C48" s="61"/>
      <c r="D48" s="61"/>
      <c r="E48" s="213"/>
      <c r="F48" s="213"/>
    </row>
    <row r="49" spans="1:6" s="132" customFormat="1" ht="18.75" customHeight="1">
      <c r="A49" s="187" t="s">
        <v>104</v>
      </c>
      <c r="B49" s="211"/>
      <c r="C49" s="211">
        <v>413</v>
      </c>
      <c r="D49" s="211">
        <v>381</v>
      </c>
      <c r="E49" s="213"/>
      <c r="F49" s="212">
        <f t="shared" si="0"/>
        <v>92.25181598062953</v>
      </c>
    </row>
    <row r="50" spans="1:6" s="132" customFormat="1" ht="18.75" customHeight="1">
      <c r="A50" s="183" t="s">
        <v>105</v>
      </c>
      <c r="B50" s="61"/>
      <c r="C50" s="61"/>
      <c r="D50" s="61"/>
      <c r="E50" s="213"/>
      <c r="F50" s="213"/>
    </row>
    <row r="51" spans="1:6" s="132" customFormat="1" ht="18.75" customHeight="1">
      <c r="A51" s="183" t="s">
        <v>93</v>
      </c>
      <c r="B51" s="61">
        <v>45</v>
      </c>
      <c r="C51" s="61">
        <v>55</v>
      </c>
      <c r="D51" s="61">
        <v>57</v>
      </c>
      <c r="E51" s="213"/>
      <c r="F51" s="213">
        <f t="shared" si="0"/>
        <v>103.63636363636364</v>
      </c>
    </row>
    <row r="52" spans="1:6" s="132" customFormat="1" ht="18.75" customHeight="1">
      <c r="A52" s="183" t="s">
        <v>94</v>
      </c>
      <c r="B52" s="214">
        <v>7.555555555555555</v>
      </c>
      <c r="C52" s="214">
        <v>7.43</v>
      </c>
      <c r="D52" s="214">
        <v>7.92</v>
      </c>
      <c r="E52" s="213"/>
      <c r="F52" s="213">
        <f t="shared" si="0"/>
        <v>106.5948855989233</v>
      </c>
    </row>
    <row r="53" spans="1:6" s="132" customFormat="1" ht="18.75" customHeight="1">
      <c r="A53" s="183" t="s">
        <v>95</v>
      </c>
      <c r="B53" s="61">
        <v>34</v>
      </c>
      <c r="C53" s="61">
        <v>41</v>
      </c>
      <c r="D53" s="61">
        <v>45</v>
      </c>
      <c r="E53" s="213"/>
      <c r="F53" s="213">
        <f t="shared" si="0"/>
        <v>109.75609756097562</v>
      </c>
    </row>
    <row r="54" spans="1:6" s="132" customFormat="1" ht="18.75" customHeight="1">
      <c r="A54" s="183" t="s">
        <v>106</v>
      </c>
      <c r="B54" s="61"/>
      <c r="C54" s="61"/>
      <c r="D54" s="61"/>
      <c r="E54" s="213"/>
      <c r="F54" s="213"/>
    </row>
    <row r="55" spans="1:6" s="132" customFormat="1" ht="18.75" customHeight="1">
      <c r="A55" s="183" t="s">
        <v>93</v>
      </c>
      <c r="B55" s="61">
        <v>370</v>
      </c>
      <c r="C55" s="61">
        <v>305</v>
      </c>
      <c r="D55" s="61">
        <v>275</v>
      </c>
      <c r="E55" s="213"/>
      <c r="F55" s="213">
        <f t="shared" si="0"/>
        <v>90.1639344262295</v>
      </c>
    </row>
    <row r="56" spans="1:6" s="132" customFormat="1" ht="18.75" customHeight="1">
      <c r="A56" s="183" t="s">
        <v>94</v>
      </c>
      <c r="B56" s="214">
        <v>8.054054054054054</v>
      </c>
      <c r="C56" s="214">
        <v>7.69</v>
      </c>
      <c r="D56" s="214">
        <v>8.05</v>
      </c>
      <c r="E56" s="213"/>
      <c r="F56" s="213">
        <f t="shared" si="0"/>
        <v>104.6814044213264</v>
      </c>
    </row>
    <row r="57" spans="1:6" s="132" customFormat="1" ht="18.75" customHeight="1">
      <c r="A57" s="183" t="s">
        <v>95</v>
      </c>
      <c r="B57" s="61">
        <v>298</v>
      </c>
      <c r="C57" s="61">
        <v>235</v>
      </c>
      <c r="D57" s="61">
        <v>222</v>
      </c>
      <c r="E57" s="213"/>
      <c r="F57" s="213">
        <f t="shared" si="0"/>
        <v>94.46808510638299</v>
      </c>
    </row>
    <row r="58" spans="1:6" s="132" customFormat="1" ht="18.75" customHeight="1">
      <c r="A58" s="183" t="s">
        <v>107</v>
      </c>
      <c r="B58" s="61"/>
      <c r="C58" s="61"/>
      <c r="D58" s="61"/>
      <c r="E58" s="213"/>
      <c r="F58" s="213"/>
    </row>
    <row r="59" spans="1:6" s="132" customFormat="1" ht="18.75" customHeight="1">
      <c r="A59" s="183" t="s">
        <v>93</v>
      </c>
      <c r="B59" s="61">
        <v>2</v>
      </c>
      <c r="C59" s="61">
        <v>53</v>
      </c>
      <c r="D59" s="61">
        <v>49</v>
      </c>
      <c r="E59" s="213"/>
      <c r="F59" s="213">
        <f t="shared" si="0"/>
        <v>92.45283018867924</v>
      </c>
    </row>
    <row r="60" spans="1:6" s="132" customFormat="1" ht="18.75" customHeight="1">
      <c r="A60" s="183" t="s">
        <v>94</v>
      </c>
      <c r="B60" s="214">
        <v>10</v>
      </c>
      <c r="C60" s="214">
        <v>8.02</v>
      </c>
      <c r="D60" s="214">
        <v>8.34</v>
      </c>
      <c r="E60" s="213"/>
      <c r="F60" s="213">
        <f t="shared" si="0"/>
        <v>103.99002493765586</v>
      </c>
    </row>
    <row r="61" spans="1:6" s="132" customFormat="1" ht="18.75" customHeight="1">
      <c r="A61" s="183" t="s">
        <v>95</v>
      </c>
      <c r="B61" s="61">
        <v>2</v>
      </c>
      <c r="C61" s="61">
        <v>42</v>
      </c>
      <c r="D61" s="61">
        <v>41</v>
      </c>
      <c r="E61" s="213"/>
      <c r="F61" s="213">
        <f t="shared" si="0"/>
        <v>97.61904761904762</v>
      </c>
    </row>
    <row r="62" spans="1:6" s="132" customFormat="1" ht="18.75" customHeight="1">
      <c r="A62" s="187" t="s">
        <v>108</v>
      </c>
      <c r="B62" s="211"/>
      <c r="C62" s="211">
        <v>4859</v>
      </c>
      <c r="D62" s="211">
        <v>5345</v>
      </c>
      <c r="E62" s="212"/>
      <c r="F62" s="212">
        <f t="shared" si="0"/>
        <v>110.00205803663306</v>
      </c>
    </row>
    <row r="63" spans="1:6" s="132" customFormat="1" ht="18.75" customHeight="1">
      <c r="A63" s="183" t="s">
        <v>109</v>
      </c>
      <c r="B63" s="61"/>
      <c r="C63" s="61"/>
      <c r="D63" s="61"/>
      <c r="E63" s="213"/>
      <c r="F63" s="213"/>
    </row>
    <row r="64" spans="1:6" s="132" customFormat="1" ht="18.75" customHeight="1">
      <c r="A64" s="183" t="s">
        <v>93</v>
      </c>
      <c r="B64" s="61">
        <v>3830</v>
      </c>
      <c r="C64" s="61">
        <v>4159</v>
      </c>
      <c r="D64" s="61">
        <v>4679</v>
      </c>
      <c r="E64" s="213"/>
      <c r="F64" s="213">
        <f t="shared" si="0"/>
        <v>112.50300553017551</v>
      </c>
    </row>
    <row r="65" spans="1:6" s="132" customFormat="1" ht="18.75" customHeight="1">
      <c r="A65" s="183" t="s">
        <v>94</v>
      </c>
      <c r="B65" s="214">
        <v>75.01566579634465</v>
      </c>
      <c r="C65" s="214">
        <v>74.32</v>
      </c>
      <c r="D65" s="214">
        <v>74.91</v>
      </c>
      <c r="E65" s="213"/>
      <c r="F65" s="213">
        <f t="shared" si="0"/>
        <v>100.79386437029063</v>
      </c>
    </row>
    <row r="66" spans="1:6" s="132" customFormat="1" ht="18.75" customHeight="1">
      <c r="A66" s="183" t="s">
        <v>95</v>
      </c>
      <c r="B66" s="61">
        <v>28731</v>
      </c>
      <c r="C66" s="61">
        <v>30909</v>
      </c>
      <c r="D66" s="61">
        <v>35046</v>
      </c>
      <c r="E66" s="213"/>
      <c r="F66" s="213">
        <f t="shared" si="0"/>
        <v>113.38445113073863</v>
      </c>
    </row>
    <row r="67" spans="1:6" s="132" customFormat="1" ht="18.75" customHeight="1">
      <c r="A67" s="183" t="s">
        <v>110</v>
      </c>
      <c r="B67" s="61"/>
      <c r="C67" s="61"/>
      <c r="D67" s="61"/>
      <c r="E67" s="213"/>
      <c r="F67" s="213"/>
    </row>
    <row r="68" spans="1:6" s="132" customFormat="1" ht="18.75" customHeight="1">
      <c r="A68" s="183" t="s">
        <v>93</v>
      </c>
      <c r="B68" s="61">
        <v>810</v>
      </c>
      <c r="C68" s="61">
        <v>552</v>
      </c>
      <c r="D68" s="61">
        <v>504</v>
      </c>
      <c r="E68" s="213"/>
      <c r="F68" s="213">
        <f t="shared" si="0"/>
        <v>91.30434782608695</v>
      </c>
    </row>
    <row r="69" spans="1:6" s="132" customFormat="1" ht="18.75" customHeight="1">
      <c r="A69" s="183" t="s">
        <v>94</v>
      </c>
      <c r="B69" s="214">
        <v>8.049382716049383</v>
      </c>
      <c r="C69" s="214">
        <v>7.31</v>
      </c>
      <c r="D69" s="214">
        <v>7.51</v>
      </c>
      <c r="E69" s="213"/>
      <c r="F69" s="213">
        <f t="shared" si="0"/>
        <v>102.7359781121751</v>
      </c>
    </row>
    <row r="70" spans="1:6" s="132" customFormat="1" ht="18.75" customHeight="1">
      <c r="A70" s="183" t="s">
        <v>95</v>
      </c>
      <c r="B70" s="61">
        <v>652</v>
      </c>
      <c r="C70" s="61">
        <v>403</v>
      </c>
      <c r="D70" s="61">
        <v>378</v>
      </c>
      <c r="E70" s="213"/>
      <c r="F70" s="213">
        <f t="shared" si="0"/>
        <v>93.79652605459057</v>
      </c>
    </row>
    <row r="71" spans="1:6" s="132" customFormat="1" ht="18.75" customHeight="1">
      <c r="A71" s="183" t="s">
        <v>111</v>
      </c>
      <c r="B71" s="61"/>
      <c r="C71" s="211"/>
      <c r="D71" s="211"/>
      <c r="E71" s="213"/>
      <c r="F71" s="213"/>
    </row>
    <row r="72" spans="1:6" s="132" customFormat="1" ht="18.75" customHeight="1">
      <c r="A72" s="183" t="s">
        <v>93</v>
      </c>
      <c r="B72" s="61"/>
      <c r="C72" s="61">
        <v>148</v>
      </c>
      <c r="D72" s="61">
        <v>162</v>
      </c>
      <c r="E72" s="213"/>
      <c r="F72" s="213">
        <f t="shared" si="0"/>
        <v>109.45945945945945</v>
      </c>
    </row>
    <row r="73" spans="1:6" s="132" customFormat="1" ht="18.75" customHeight="1">
      <c r="A73" s="187" t="s">
        <v>112</v>
      </c>
      <c r="B73" s="211"/>
      <c r="C73" s="211">
        <v>56</v>
      </c>
      <c r="D73" s="211">
        <v>106</v>
      </c>
      <c r="E73" s="213"/>
      <c r="F73" s="212">
        <f>D73/C73*100</f>
        <v>189.28571428571428</v>
      </c>
    </row>
    <row r="74" spans="1:6" s="132" customFormat="1" ht="18.75" customHeight="1">
      <c r="A74" s="217" t="s">
        <v>113</v>
      </c>
      <c r="B74" s="218">
        <v>780</v>
      </c>
      <c r="C74" s="218">
        <v>683</v>
      </c>
      <c r="D74" s="218">
        <v>939</v>
      </c>
      <c r="E74" s="219"/>
      <c r="F74" s="219">
        <f>D74/C74*100</f>
        <v>137.48169838945827</v>
      </c>
    </row>
    <row r="75" spans="1:6" s="132" customFormat="1" ht="10.5" customHeight="1">
      <c r="A75" s="15"/>
      <c r="B75" s="102"/>
      <c r="C75" s="135"/>
      <c r="D75" s="135"/>
      <c r="E75" s="136"/>
      <c r="F75" s="42"/>
    </row>
  </sheetData>
  <sheetProtection/>
  <mergeCells count="8">
    <mergeCell ref="A2:F2"/>
    <mergeCell ref="E4:F4"/>
    <mergeCell ref="A3:F3"/>
    <mergeCell ref="A5:A6"/>
    <mergeCell ref="B5:B6"/>
    <mergeCell ref="C5:C6"/>
    <mergeCell ref="D5:D6"/>
    <mergeCell ref="E5:F6"/>
  </mergeCells>
  <printOptions/>
  <pageMargins left="0.48" right="0.31496062992126" top="0.393700787401575" bottom="0.28" header="0.22" footer="0.2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5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19.140625" style="2" customWidth="1"/>
    <col min="2" max="2" width="40.140625" style="2" customWidth="1"/>
    <col min="3" max="3" width="1.1484375" style="2" hidden="1" customWidth="1"/>
    <col min="4" max="4" width="22.8515625" style="57" customWidth="1"/>
    <col min="5" max="5" width="23.57421875" style="57" customWidth="1"/>
    <col min="6" max="6" width="5.140625" style="57" hidden="1" customWidth="1"/>
    <col min="7" max="7" width="24.8515625" style="2" customWidth="1"/>
    <col min="8" max="16384" width="9.140625" style="2" customWidth="1"/>
  </cols>
  <sheetData>
    <row r="1" spans="1:7" ht="24" customHeight="1">
      <c r="A1" s="349" t="s">
        <v>114</v>
      </c>
      <c r="B1" s="349"/>
      <c r="C1" s="349"/>
      <c r="D1" s="349"/>
      <c r="E1" s="349"/>
      <c r="F1" s="349"/>
      <c r="G1" s="349"/>
    </row>
    <row r="2" spans="1:7" ht="24.75" customHeight="1">
      <c r="A2" s="375" t="s">
        <v>377</v>
      </c>
      <c r="B2" s="375"/>
      <c r="C2" s="375"/>
      <c r="D2" s="375"/>
      <c r="E2" s="375"/>
      <c r="F2" s="375"/>
      <c r="G2" s="375"/>
    </row>
    <row r="3" spans="4:7" ht="57.75" customHeight="1">
      <c r="D3" s="101"/>
      <c r="E3" s="131" t="s">
        <v>115</v>
      </c>
      <c r="F3" s="352" t="s">
        <v>143</v>
      </c>
      <c r="G3" s="352"/>
    </row>
    <row r="4" spans="1:7" ht="43.5" customHeight="1">
      <c r="A4" s="376" t="s">
        <v>116</v>
      </c>
      <c r="B4" s="377"/>
      <c r="C4" s="83" t="s">
        <v>357</v>
      </c>
      <c r="D4" s="156" t="s">
        <v>80</v>
      </c>
      <c r="E4" s="156" t="s">
        <v>81</v>
      </c>
      <c r="F4" s="364" t="s">
        <v>423</v>
      </c>
      <c r="G4" s="365"/>
    </row>
    <row r="5" spans="1:7" ht="21.75" customHeight="1">
      <c r="A5" s="368" t="s">
        <v>117</v>
      </c>
      <c r="B5" s="369"/>
      <c r="C5" s="220">
        <v>405780</v>
      </c>
      <c r="D5" s="221">
        <v>409789</v>
      </c>
      <c r="E5" s="221">
        <v>414823</v>
      </c>
      <c r="F5" s="221"/>
      <c r="G5" s="222">
        <v>101.22843707371354</v>
      </c>
    </row>
    <row r="6" spans="1:7" ht="21.75" customHeight="1">
      <c r="A6" s="370" t="s">
        <v>118</v>
      </c>
      <c r="B6" s="371"/>
      <c r="C6" s="225">
        <v>7176</v>
      </c>
      <c r="D6" s="211">
        <v>8462</v>
      </c>
      <c r="E6" s="211">
        <v>8951</v>
      </c>
      <c r="F6" s="226"/>
      <c r="G6" s="227">
        <v>105.77877570314347</v>
      </c>
    </row>
    <row r="7" spans="1:7" ht="21.75" customHeight="1">
      <c r="A7" s="366" t="s">
        <v>119</v>
      </c>
      <c r="B7" s="367"/>
      <c r="C7" s="230"/>
      <c r="D7" s="61">
        <v>3501</v>
      </c>
      <c r="E7" s="61">
        <v>3833</v>
      </c>
      <c r="F7" s="231"/>
      <c r="G7" s="232">
        <v>109.48300485575551</v>
      </c>
    </row>
    <row r="8" spans="1:7" ht="18" customHeight="1">
      <c r="A8" s="228" t="s">
        <v>3</v>
      </c>
      <c r="B8" s="229"/>
      <c r="C8" s="230"/>
      <c r="D8" s="233"/>
      <c r="E8" s="233"/>
      <c r="F8" s="231"/>
      <c r="G8" s="232"/>
    </row>
    <row r="9" spans="1:7" ht="21" customHeight="1">
      <c r="A9" s="372" t="s">
        <v>120</v>
      </c>
      <c r="B9" s="234" t="s">
        <v>121</v>
      </c>
      <c r="C9" s="235">
        <v>632</v>
      </c>
      <c r="D9" s="61">
        <v>549</v>
      </c>
      <c r="E9" s="236">
        <v>550</v>
      </c>
      <c r="F9" s="231"/>
      <c r="G9" s="232">
        <v>100.18214936247722</v>
      </c>
    </row>
    <row r="10" spans="1:7" s="101" customFormat="1" ht="21" customHeight="1">
      <c r="A10" s="372"/>
      <c r="B10" s="234" t="s">
        <v>211</v>
      </c>
      <c r="C10" s="237"/>
      <c r="D10" s="61">
        <v>28</v>
      </c>
      <c r="E10" s="236">
        <v>17</v>
      </c>
      <c r="F10" s="231"/>
      <c r="G10" s="232">
        <v>60.71428571428571</v>
      </c>
    </row>
    <row r="11" spans="1:7" ht="21" customHeight="1">
      <c r="A11" s="372"/>
      <c r="B11" s="234" t="s">
        <v>122</v>
      </c>
      <c r="C11" s="235">
        <v>590</v>
      </c>
      <c r="D11" s="61">
        <v>496</v>
      </c>
      <c r="E11" s="236">
        <v>462</v>
      </c>
      <c r="F11" s="231"/>
      <c r="G11" s="232">
        <v>93.14516129032258</v>
      </c>
    </row>
    <row r="12" spans="1:7" ht="21" customHeight="1">
      <c r="A12" s="372"/>
      <c r="B12" s="234" t="s">
        <v>123</v>
      </c>
      <c r="C12" s="214">
        <v>47.30508474576271</v>
      </c>
      <c r="D12" s="214">
        <v>47.32</v>
      </c>
      <c r="E12" s="214">
        <v>42.79</v>
      </c>
      <c r="F12" s="231"/>
      <c r="G12" s="232">
        <v>90.42688081149619</v>
      </c>
    </row>
    <row r="13" spans="1:7" ht="21" customHeight="1">
      <c r="A13" s="372"/>
      <c r="B13" s="234" t="s">
        <v>124</v>
      </c>
      <c r="C13" s="235">
        <v>2791</v>
      </c>
      <c r="D13" s="61">
        <v>2345</v>
      </c>
      <c r="E13" s="236">
        <v>1979</v>
      </c>
      <c r="F13" s="231"/>
      <c r="G13" s="232">
        <v>84.39232409381663</v>
      </c>
    </row>
    <row r="14" spans="1:7" ht="18" customHeight="1">
      <c r="A14" s="372" t="s">
        <v>125</v>
      </c>
      <c r="B14" s="234" t="s">
        <v>121</v>
      </c>
      <c r="C14" s="235">
        <v>546</v>
      </c>
      <c r="D14" s="61">
        <v>582</v>
      </c>
      <c r="E14" s="236">
        <v>658</v>
      </c>
      <c r="F14" s="231"/>
      <c r="G14" s="232">
        <v>113.05841924398625</v>
      </c>
    </row>
    <row r="15" spans="1:7" ht="18" customHeight="1">
      <c r="A15" s="372"/>
      <c r="B15" s="234" t="s">
        <v>211</v>
      </c>
      <c r="C15" s="237"/>
      <c r="D15" s="61">
        <v>44</v>
      </c>
      <c r="E15" s="236">
        <v>39</v>
      </c>
      <c r="F15" s="231"/>
      <c r="G15" s="232">
        <v>88.63636363636364</v>
      </c>
    </row>
    <row r="16" spans="1:7" ht="18" customHeight="1">
      <c r="A16" s="372"/>
      <c r="B16" s="234" t="s">
        <v>122</v>
      </c>
      <c r="C16" s="235">
        <v>529</v>
      </c>
      <c r="D16" s="61">
        <v>516</v>
      </c>
      <c r="E16" s="236">
        <v>569</v>
      </c>
      <c r="F16" s="231"/>
      <c r="G16" s="232">
        <v>110.27131782945736</v>
      </c>
    </row>
    <row r="17" spans="1:7" ht="18" customHeight="1">
      <c r="A17" s="372"/>
      <c r="B17" s="234" t="s">
        <v>123</v>
      </c>
      <c r="C17" s="214">
        <v>65.97353497164461</v>
      </c>
      <c r="D17" s="214">
        <v>66.24</v>
      </c>
      <c r="E17" s="214">
        <v>66.6</v>
      </c>
      <c r="F17" s="231"/>
      <c r="G17" s="232">
        <v>100.54347826086956</v>
      </c>
    </row>
    <row r="18" spans="1:7" ht="18" customHeight="1">
      <c r="A18" s="372"/>
      <c r="B18" s="234" t="s">
        <v>124</v>
      </c>
      <c r="C18" s="235">
        <v>3490</v>
      </c>
      <c r="D18" s="61">
        <v>3420</v>
      </c>
      <c r="E18" s="236">
        <v>3788</v>
      </c>
      <c r="F18" s="231"/>
      <c r="G18" s="232">
        <v>110.76023391812866</v>
      </c>
    </row>
    <row r="19" spans="1:7" ht="18" customHeight="1">
      <c r="A19" s="372" t="s">
        <v>424</v>
      </c>
      <c r="B19" s="234" t="s">
        <v>121</v>
      </c>
      <c r="C19" s="235">
        <v>844</v>
      </c>
      <c r="D19" s="61">
        <v>935</v>
      </c>
      <c r="E19" s="236">
        <v>1048</v>
      </c>
      <c r="F19" s="231"/>
      <c r="G19" s="232">
        <v>112.0855614973262</v>
      </c>
    </row>
    <row r="20" spans="1:7" ht="18" customHeight="1">
      <c r="A20" s="372"/>
      <c r="B20" s="234" t="s">
        <v>211</v>
      </c>
      <c r="C20" s="237">
        <v>32</v>
      </c>
      <c r="D20" s="61">
        <v>115</v>
      </c>
      <c r="E20" s="236">
        <v>135</v>
      </c>
      <c r="F20" s="231"/>
      <c r="G20" s="232">
        <v>117.3913043478261</v>
      </c>
    </row>
    <row r="21" spans="1:7" ht="18" customHeight="1">
      <c r="A21" s="372"/>
      <c r="B21" s="234" t="s">
        <v>122</v>
      </c>
      <c r="C21" s="235">
        <v>742</v>
      </c>
      <c r="D21" s="61">
        <v>697</v>
      </c>
      <c r="E21" s="236">
        <v>738</v>
      </c>
      <c r="F21" s="231"/>
      <c r="G21" s="232">
        <v>105.88235294117648</v>
      </c>
    </row>
    <row r="22" spans="1:7" ht="18" customHeight="1">
      <c r="A22" s="372"/>
      <c r="B22" s="234" t="s">
        <v>123</v>
      </c>
      <c r="C22" s="214">
        <v>38.20754716981132</v>
      </c>
      <c r="D22" s="214">
        <v>39.3</v>
      </c>
      <c r="E22" s="214">
        <v>40.48</v>
      </c>
      <c r="F22" s="231"/>
      <c r="G22" s="232">
        <v>103.0025445292621</v>
      </c>
    </row>
    <row r="23" spans="1:7" ht="18" customHeight="1">
      <c r="A23" s="372"/>
      <c r="B23" s="234" t="s">
        <v>124</v>
      </c>
      <c r="C23" s="235">
        <v>2835</v>
      </c>
      <c r="D23" s="61">
        <v>2739</v>
      </c>
      <c r="E23" s="236">
        <v>2988</v>
      </c>
      <c r="F23" s="231"/>
      <c r="G23" s="232">
        <v>109.09090909090908</v>
      </c>
    </row>
    <row r="24" spans="1:7" ht="21" customHeight="1">
      <c r="A24" s="372" t="s">
        <v>425</v>
      </c>
      <c r="B24" s="234" t="s">
        <v>121</v>
      </c>
      <c r="C24" s="235">
        <v>649</v>
      </c>
      <c r="D24" s="61">
        <v>670</v>
      </c>
      <c r="E24" s="236">
        <v>720</v>
      </c>
      <c r="F24" s="231"/>
      <c r="G24" s="232">
        <v>107.46268656716418</v>
      </c>
    </row>
    <row r="25" spans="1:7" ht="21" customHeight="1">
      <c r="A25" s="372"/>
      <c r="B25" s="234" t="s">
        <v>211</v>
      </c>
      <c r="C25" s="237"/>
      <c r="D25" s="61">
        <v>23</v>
      </c>
      <c r="E25" s="236">
        <v>69</v>
      </c>
      <c r="F25" s="231"/>
      <c r="G25" s="232">
        <v>300</v>
      </c>
    </row>
    <row r="26" spans="1:7" ht="21" customHeight="1">
      <c r="A26" s="372"/>
      <c r="B26" s="234" t="s">
        <v>122</v>
      </c>
      <c r="C26" s="235">
        <v>486</v>
      </c>
      <c r="D26" s="61">
        <v>586</v>
      </c>
      <c r="E26" s="236">
        <v>595</v>
      </c>
      <c r="F26" s="231"/>
      <c r="G26" s="232">
        <v>101.5358361774744</v>
      </c>
    </row>
    <row r="27" spans="1:7" ht="21" customHeight="1">
      <c r="A27" s="372"/>
      <c r="B27" s="234" t="s">
        <v>123</v>
      </c>
      <c r="C27" s="214">
        <v>74.48559670781893</v>
      </c>
      <c r="D27" s="214">
        <v>77.8</v>
      </c>
      <c r="E27" s="214">
        <v>77.36</v>
      </c>
      <c r="F27" s="231"/>
      <c r="G27" s="232">
        <v>99.43444730077121</v>
      </c>
    </row>
    <row r="28" spans="1:7" ht="21" customHeight="1">
      <c r="A28" s="372"/>
      <c r="B28" s="234" t="s">
        <v>124</v>
      </c>
      <c r="C28" s="235">
        <v>3620</v>
      </c>
      <c r="D28" s="61">
        <v>4559</v>
      </c>
      <c r="E28" s="236">
        <v>4602</v>
      </c>
      <c r="F28" s="231"/>
      <c r="G28" s="232">
        <v>100.94318929589822</v>
      </c>
    </row>
    <row r="29" spans="1:7" ht="21" customHeight="1">
      <c r="A29" s="366" t="s">
        <v>126</v>
      </c>
      <c r="B29" s="367"/>
      <c r="C29" s="230"/>
      <c r="D29" s="61">
        <v>2801</v>
      </c>
      <c r="E29" s="61">
        <v>2954</v>
      </c>
      <c r="F29" s="231"/>
      <c r="G29" s="232">
        <v>105.46233488039987</v>
      </c>
    </row>
    <row r="30" spans="1:7" ht="18" customHeight="1">
      <c r="A30" s="228" t="s">
        <v>3</v>
      </c>
      <c r="B30" s="229"/>
      <c r="C30" s="230"/>
      <c r="D30" s="211"/>
      <c r="E30" s="211"/>
      <c r="F30" s="231"/>
      <c r="G30" s="232"/>
    </row>
    <row r="31" spans="1:7" ht="18" customHeight="1">
      <c r="A31" s="372" t="s">
        <v>127</v>
      </c>
      <c r="B31" s="234" t="s">
        <v>121</v>
      </c>
      <c r="C31" s="235"/>
      <c r="D31" s="61">
        <v>392</v>
      </c>
      <c r="E31" s="236">
        <v>392</v>
      </c>
      <c r="F31" s="231"/>
      <c r="G31" s="232">
        <v>100</v>
      </c>
    </row>
    <row r="32" spans="1:7" ht="18" customHeight="1">
      <c r="A32" s="372"/>
      <c r="B32" s="234" t="s">
        <v>211</v>
      </c>
      <c r="C32" s="237"/>
      <c r="D32" s="61">
        <v>59</v>
      </c>
      <c r="E32" s="236">
        <v>38</v>
      </c>
      <c r="F32" s="231"/>
      <c r="G32" s="232">
        <v>64.40677966101694</v>
      </c>
    </row>
    <row r="33" spans="1:7" ht="18" customHeight="1">
      <c r="A33" s="372"/>
      <c r="B33" s="234" t="s">
        <v>122</v>
      </c>
      <c r="C33" s="235"/>
      <c r="D33" s="61">
        <v>245</v>
      </c>
      <c r="E33" s="236">
        <v>255</v>
      </c>
      <c r="F33" s="231"/>
      <c r="G33" s="232">
        <v>104.08163265306123</v>
      </c>
    </row>
    <row r="34" spans="1:7" ht="18" customHeight="1">
      <c r="A34" s="372"/>
      <c r="B34" s="234" t="s">
        <v>123</v>
      </c>
      <c r="C34" s="214"/>
      <c r="D34" s="214">
        <v>41.79</v>
      </c>
      <c r="E34" s="214">
        <v>43.66</v>
      </c>
      <c r="F34" s="231"/>
      <c r="G34" s="232">
        <v>104.474754726011</v>
      </c>
    </row>
    <row r="35" spans="1:7" ht="18" customHeight="1">
      <c r="A35" s="372"/>
      <c r="B35" s="234" t="s">
        <v>124</v>
      </c>
      <c r="C35" s="235"/>
      <c r="D35" s="61">
        <v>1023</v>
      </c>
      <c r="E35" s="236">
        <v>1112</v>
      </c>
      <c r="F35" s="231"/>
      <c r="G35" s="232">
        <v>108.69990224828933</v>
      </c>
    </row>
    <row r="36" spans="1:7" ht="18" customHeight="1">
      <c r="A36" s="372" t="s">
        <v>128</v>
      </c>
      <c r="B36" s="234" t="s">
        <v>121</v>
      </c>
      <c r="C36" s="235"/>
      <c r="D36" s="61">
        <v>1438</v>
      </c>
      <c r="E36" s="236">
        <v>1437</v>
      </c>
      <c r="F36" s="231"/>
      <c r="G36" s="232">
        <v>99.93045897079277</v>
      </c>
    </row>
    <row r="37" spans="1:7" ht="18" customHeight="1">
      <c r="A37" s="372"/>
      <c r="B37" s="234" t="s">
        <v>211</v>
      </c>
      <c r="C37" s="237"/>
      <c r="D37" s="61">
        <v>331</v>
      </c>
      <c r="E37" s="236">
        <v>68</v>
      </c>
      <c r="F37" s="231"/>
      <c r="G37" s="232">
        <v>20.54380664652568</v>
      </c>
    </row>
    <row r="38" spans="1:7" ht="18" customHeight="1">
      <c r="A38" s="372"/>
      <c r="B38" s="234" t="s">
        <v>122</v>
      </c>
      <c r="C38" s="235"/>
      <c r="D38" s="61">
        <v>742</v>
      </c>
      <c r="E38" s="236">
        <v>906</v>
      </c>
      <c r="F38" s="231"/>
      <c r="G38" s="232">
        <v>122.10242587601078</v>
      </c>
    </row>
    <row r="39" spans="1:7" ht="18" customHeight="1">
      <c r="A39" s="372"/>
      <c r="B39" s="234" t="s">
        <v>123</v>
      </c>
      <c r="C39" s="214"/>
      <c r="D39" s="214">
        <v>43.2</v>
      </c>
      <c r="E39" s="214">
        <v>43.02</v>
      </c>
      <c r="F39" s="231"/>
      <c r="G39" s="232">
        <v>99.58333333333333</v>
      </c>
    </row>
    <row r="40" spans="1:7" ht="18" customHeight="1">
      <c r="A40" s="372"/>
      <c r="B40" s="234" t="s">
        <v>124</v>
      </c>
      <c r="C40" s="235"/>
      <c r="D40" s="61">
        <v>3207</v>
      </c>
      <c r="E40" s="236">
        <v>3896</v>
      </c>
      <c r="F40" s="231"/>
      <c r="G40" s="232">
        <v>121.48425319613345</v>
      </c>
    </row>
    <row r="41" spans="1:7" ht="18" customHeight="1">
      <c r="A41" s="372" t="s">
        <v>129</v>
      </c>
      <c r="B41" s="234" t="s">
        <v>121</v>
      </c>
      <c r="C41" s="235"/>
      <c r="D41" s="61">
        <v>267</v>
      </c>
      <c r="E41" s="236">
        <v>263</v>
      </c>
      <c r="F41" s="231"/>
      <c r="G41" s="232">
        <v>98.50187265917603</v>
      </c>
    </row>
    <row r="42" spans="1:7" ht="18" customHeight="1">
      <c r="A42" s="372"/>
      <c r="B42" s="234" t="s">
        <v>211</v>
      </c>
      <c r="C42" s="237"/>
      <c r="D42" s="61">
        <v>14</v>
      </c>
      <c r="E42" s="236">
        <v>5</v>
      </c>
      <c r="F42" s="231"/>
      <c r="G42" s="232">
        <v>35.714285714285715</v>
      </c>
    </row>
    <row r="43" spans="1:7" ht="18" customHeight="1">
      <c r="A43" s="372"/>
      <c r="B43" s="234" t="s">
        <v>122</v>
      </c>
      <c r="C43" s="235"/>
      <c r="D43" s="61">
        <v>193</v>
      </c>
      <c r="E43" s="236">
        <v>216</v>
      </c>
      <c r="F43" s="231"/>
      <c r="G43" s="232">
        <v>111.91709844559585</v>
      </c>
    </row>
    <row r="44" spans="1:7" ht="18" customHeight="1">
      <c r="A44" s="372"/>
      <c r="B44" s="234" t="s">
        <v>123</v>
      </c>
      <c r="C44" s="214"/>
      <c r="D44" s="214">
        <v>33.68</v>
      </c>
      <c r="E44" s="214">
        <v>33.56</v>
      </c>
      <c r="F44" s="231"/>
      <c r="G44" s="232">
        <v>99.64370546318291</v>
      </c>
    </row>
    <row r="45" spans="1:7" ht="18" customHeight="1">
      <c r="A45" s="372"/>
      <c r="B45" s="234" t="s">
        <v>124</v>
      </c>
      <c r="C45" s="235"/>
      <c r="D45" s="61">
        <v>650</v>
      </c>
      <c r="E45" s="236">
        <v>726</v>
      </c>
      <c r="F45" s="231"/>
      <c r="G45" s="232">
        <v>111.6923076923077</v>
      </c>
    </row>
    <row r="46" spans="1:7" ht="18" customHeight="1">
      <c r="A46" s="372" t="s">
        <v>130</v>
      </c>
      <c r="B46" s="234" t="s">
        <v>121</v>
      </c>
      <c r="C46" s="235"/>
      <c r="D46" s="61">
        <v>705</v>
      </c>
      <c r="E46" s="236">
        <v>861</v>
      </c>
      <c r="F46" s="231"/>
      <c r="G46" s="232">
        <v>122.1276595744681</v>
      </c>
    </row>
    <row r="47" spans="1:7" ht="18" customHeight="1">
      <c r="A47" s="372"/>
      <c r="B47" s="234" t="s">
        <v>211</v>
      </c>
      <c r="C47" s="237"/>
      <c r="D47" s="61">
        <v>350</v>
      </c>
      <c r="E47" s="236">
        <v>186</v>
      </c>
      <c r="F47" s="231"/>
      <c r="G47" s="232">
        <v>53.142857142857146</v>
      </c>
    </row>
    <row r="48" spans="1:7" ht="18" customHeight="1">
      <c r="A48" s="372"/>
      <c r="B48" s="234" t="s">
        <v>122</v>
      </c>
      <c r="C48" s="235"/>
      <c r="D48" s="61">
        <v>275</v>
      </c>
      <c r="E48" s="236">
        <v>342</v>
      </c>
      <c r="F48" s="231"/>
      <c r="G48" s="232">
        <v>124.36363636363636</v>
      </c>
    </row>
    <row r="49" spans="1:7" ht="18" customHeight="1">
      <c r="A49" s="372"/>
      <c r="B49" s="234" t="s">
        <v>123</v>
      </c>
      <c r="C49" s="214"/>
      <c r="D49" s="214">
        <v>51.57</v>
      </c>
      <c r="E49" s="214">
        <v>54.4</v>
      </c>
      <c r="F49" s="231"/>
      <c r="G49" s="232">
        <v>105.48768663951911</v>
      </c>
    </row>
    <row r="50" spans="1:7" ht="18" customHeight="1">
      <c r="A50" s="372"/>
      <c r="B50" s="234" t="s">
        <v>124</v>
      </c>
      <c r="C50" s="235"/>
      <c r="D50" s="61">
        <v>1420</v>
      </c>
      <c r="E50" s="236">
        <v>1862</v>
      </c>
      <c r="F50" s="231"/>
      <c r="G50" s="232">
        <v>131.1267605633803</v>
      </c>
    </row>
    <row r="51" spans="1:7" ht="19.5" customHeight="1">
      <c r="A51" s="373" t="s">
        <v>131</v>
      </c>
      <c r="B51" s="374"/>
      <c r="C51" s="238"/>
      <c r="D51" s="61">
        <v>2026</v>
      </c>
      <c r="E51" s="61">
        <v>2042</v>
      </c>
      <c r="F51" s="231"/>
      <c r="G51" s="232">
        <v>100.78973346495556</v>
      </c>
    </row>
    <row r="52" spans="1:7" ht="19.5" customHeight="1">
      <c r="A52" s="72" t="s">
        <v>3</v>
      </c>
      <c r="B52" s="73"/>
      <c r="C52" s="238"/>
      <c r="D52" s="211"/>
      <c r="E52" s="211"/>
      <c r="F52" s="231"/>
      <c r="G52" s="232"/>
    </row>
    <row r="53" spans="1:7" ht="19.5" customHeight="1">
      <c r="A53" s="72"/>
      <c r="B53" s="73"/>
      <c r="C53" s="238"/>
      <c r="D53" s="211"/>
      <c r="E53" s="211"/>
      <c r="F53" s="231"/>
      <c r="G53" s="232"/>
    </row>
    <row r="54" spans="1:7" ht="19.5" customHeight="1">
      <c r="A54" s="363" t="s">
        <v>360</v>
      </c>
      <c r="B54" s="234" t="s">
        <v>121</v>
      </c>
      <c r="C54" s="235">
        <v>1472</v>
      </c>
      <c r="D54" s="61">
        <v>1410</v>
      </c>
      <c r="E54" s="236">
        <v>1417</v>
      </c>
      <c r="F54" s="231"/>
      <c r="G54" s="232">
        <v>100.49645390070923</v>
      </c>
    </row>
    <row r="55" spans="1:7" ht="19.5" customHeight="1">
      <c r="A55" s="363"/>
      <c r="B55" s="234" t="s">
        <v>211</v>
      </c>
      <c r="C55" s="237"/>
      <c r="D55" s="61">
        <v>23</v>
      </c>
      <c r="E55" s="236">
        <v>51</v>
      </c>
      <c r="F55" s="231"/>
      <c r="G55" s="232">
        <v>221.73913043478262</v>
      </c>
    </row>
    <row r="56" spans="1:7" ht="19.5" customHeight="1">
      <c r="A56" s="363"/>
      <c r="B56" s="234" t="s">
        <v>122</v>
      </c>
      <c r="C56" s="235">
        <v>1393</v>
      </c>
      <c r="D56" s="61">
        <v>1345</v>
      </c>
      <c r="E56" s="236">
        <v>1314</v>
      </c>
      <c r="F56" s="231"/>
      <c r="G56" s="232">
        <v>97.69516728624535</v>
      </c>
    </row>
    <row r="57" spans="1:7" ht="19.5" customHeight="1">
      <c r="A57" s="363"/>
      <c r="B57" s="234" t="s">
        <v>123</v>
      </c>
      <c r="C57" s="214">
        <v>49.68413496051687</v>
      </c>
      <c r="D57" s="214">
        <v>54.2</v>
      </c>
      <c r="E57" s="214">
        <v>53.55</v>
      </c>
      <c r="F57" s="231"/>
      <c r="G57" s="232">
        <v>98.80073800738006</v>
      </c>
    </row>
    <row r="58" spans="1:7" ht="19.5" customHeight="1">
      <c r="A58" s="363"/>
      <c r="B58" s="234" t="s">
        <v>124</v>
      </c>
      <c r="C58" s="235">
        <v>6921</v>
      </c>
      <c r="D58" s="61">
        <v>7289</v>
      </c>
      <c r="E58" s="236">
        <v>7038</v>
      </c>
      <c r="F58" s="231"/>
      <c r="G58" s="232">
        <v>96.55645493208945</v>
      </c>
    </row>
    <row r="59" spans="1:7" ht="18" customHeight="1">
      <c r="A59" s="363" t="s">
        <v>132</v>
      </c>
      <c r="B59" s="234" t="s">
        <v>121</v>
      </c>
      <c r="C59" s="235">
        <v>555</v>
      </c>
      <c r="D59" s="61">
        <v>617</v>
      </c>
      <c r="E59" s="236">
        <v>625</v>
      </c>
      <c r="F59" s="231"/>
      <c r="G59" s="232">
        <v>101.2965964343598</v>
      </c>
    </row>
    <row r="60" spans="1:7" ht="18" customHeight="1">
      <c r="A60" s="363"/>
      <c r="B60" s="234" t="s">
        <v>211</v>
      </c>
      <c r="C60" s="237"/>
      <c r="D60" s="61">
        <v>29</v>
      </c>
      <c r="E60" s="236">
        <v>15</v>
      </c>
      <c r="F60" s="231"/>
      <c r="G60" s="232">
        <v>51.724137931034484</v>
      </c>
    </row>
    <row r="61" spans="1:7" ht="18" customHeight="1">
      <c r="A61" s="363"/>
      <c r="B61" s="234" t="s">
        <v>122</v>
      </c>
      <c r="C61" s="235">
        <v>522</v>
      </c>
      <c r="D61" s="61">
        <v>559</v>
      </c>
      <c r="E61" s="236">
        <v>566</v>
      </c>
      <c r="F61" s="231"/>
      <c r="G61" s="232">
        <v>101.25223613595706</v>
      </c>
    </row>
    <row r="62" spans="1:7" ht="18" customHeight="1">
      <c r="A62" s="363"/>
      <c r="B62" s="234" t="s">
        <v>123</v>
      </c>
      <c r="C62" s="214">
        <v>42.10727969348659</v>
      </c>
      <c r="D62" s="214">
        <v>44.23</v>
      </c>
      <c r="E62" s="214">
        <v>44.22</v>
      </c>
      <c r="F62" s="231"/>
      <c r="G62" s="232">
        <v>99.97739091114627</v>
      </c>
    </row>
    <row r="63" spans="1:7" ht="18" customHeight="1">
      <c r="A63" s="363"/>
      <c r="B63" s="234" t="s">
        <v>124</v>
      </c>
      <c r="C63" s="235">
        <v>2198</v>
      </c>
      <c r="D63" s="61">
        <v>2471</v>
      </c>
      <c r="E63" s="236">
        <v>2504</v>
      </c>
      <c r="F63" s="231"/>
      <c r="G63" s="232">
        <v>101.33549170376367</v>
      </c>
    </row>
    <row r="64" spans="1:7" s="137" customFormat="1" ht="18" customHeight="1">
      <c r="A64" s="373" t="s">
        <v>361</v>
      </c>
      <c r="B64" s="374"/>
      <c r="C64" s="238"/>
      <c r="D64" s="61">
        <v>134</v>
      </c>
      <c r="E64" s="236">
        <v>122</v>
      </c>
      <c r="F64" s="231"/>
      <c r="G64" s="232">
        <v>91.04477611940298</v>
      </c>
    </row>
    <row r="65" spans="1:7" s="101" customFormat="1" ht="18" customHeight="1">
      <c r="A65" s="370" t="s">
        <v>133</v>
      </c>
      <c r="B65" s="371"/>
      <c r="C65" s="239"/>
      <c r="D65" s="211">
        <v>59.4</v>
      </c>
      <c r="E65" s="240">
        <v>61</v>
      </c>
      <c r="F65" s="231"/>
      <c r="G65" s="227">
        <v>102.6936026936027</v>
      </c>
    </row>
    <row r="66" spans="1:7" s="101" customFormat="1" ht="18" customHeight="1">
      <c r="A66" s="370" t="s">
        <v>134</v>
      </c>
      <c r="B66" s="371"/>
      <c r="C66" s="239"/>
      <c r="D66" s="211"/>
      <c r="E66" s="211"/>
      <c r="F66" s="231"/>
      <c r="G66" s="232"/>
    </row>
    <row r="67" spans="1:7" ht="18" customHeight="1">
      <c r="A67" s="380"/>
      <c r="B67" s="234" t="s">
        <v>121</v>
      </c>
      <c r="C67" s="225">
        <v>135243</v>
      </c>
      <c r="D67" s="211">
        <v>134204</v>
      </c>
      <c r="E67" s="240">
        <v>134302</v>
      </c>
      <c r="F67" s="226"/>
      <c r="G67" s="227">
        <v>100.0730231587732</v>
      </c>
    </row>
    <row r="68" spans="1:7" ht="18" customHeight="1">
      <c r="A68" s="380"/>
      <c r="B68" s="241" t="s">
        <v>367</v>
      </c>
      <c r="C68" s="237">
        <v>695</v>
      </c>
      <c r="D68" s="61">
        <v>452</v>
      </c>
      <c r="E68" s="236">
        <v>504</v>
      </c>
      <c r="F68" s="231"/>
      <c r="G68" s="232">
        <v>111.50442477876106</v>
      </c>
    </row>
    <row r="69" spans="1:7" ht="18" customHeight="1">
      <c r="A69" s="380"/>
      <c r="B69" s="234" t="s">
        <v>122</v>
      </c>
      <c r="C69" s="235">
        <v>132575</v>
      </c>
      <c r="D69" s="61">
        <v>132632</v>
      </c>
      <c r="E69" s="236">
        <v>131400</v>
      </c>
      <c r="F69" s="231"/>
      <c r="G69" s="232">
        <v>99.07111405995536</v>
      </c>
    </row>
    <row r="70" spans="1:7" ht="18" customHeight="1">
      <c r="A70" s="380"/>
      <c r="B70" s="234" t="s">
        <v>123</v>
      </c>
      <c r="C70" s="214">
        <v>14.715066943239677</v>
      </c>
      <c r="D70" s="214">
        <v>11.49</v>
      </c>
      <c r="E70" s="214">
        <v>7.29</v>
      </c>
      <c r="F70" s="231"/>
      <c r="G70" s="232">
        <v>63.44647519582245</v>
      </c>
    </row>
    <row r="71" spans="1:7" ht="18" customHeight="1">
      <c r="A71" s="380"/>
      <c r="B71" s="234" t="s">
        <v>124</v>
      </c>
      <c r="C71" s="235">
        <v>195085</v>
      </c>
      <c r="D71" s="61">
        <v>152332</v>
      </c>
      <c r="E71" s="236">
        <v>95799</v>
      </c>
      <c r="F71" s="231"/>
      <c r="G71" s="232">
        <v>62.888296615287665</v>
      </c>
    </row>
    <row r="72" spans="1:7" ht="18" customHeight="1">
      <c r="A72" s="370" t="s">
        <v>135</v>
      </c>
      <c r="B72" s="371"/>
      <c r="C72" s="239"/>
      <c r="D72" s="211"/>
      <c r="E72" s="211"/>
      <c r="F72" s="231"/>
      <c r="G72" s="232"/>
    </row>
    <row r="73" spans="1:7" ht="18" customHeight="1">
      <c r="A73" s="380"/>
      <c r="B73" s="234" t="s">
        <v>121</v>
      </c>
      <c r="C73" s="225">
        <v>11737</v>
      </c>
      <c r="D73" s="211">
        <v>16452</v>
      </c>
      <c r="E73" s="240">
        <v>17178</v>
      </c>
      <c r="F73" s="226"/>
      <c r="G73" s="227">
        <v>104.41283734500364</v>
      </c>
    </row>
    <row r="74" spans="1:7" ht="18" customHeight="1">
      <c r="A74" s="380"/>
      <c r="B74" s="241" t="s">
        <v>367</v>
      </c>
      <c r="C74" s="237">
        <v>316</v>
      </c>
      <c r="D74" s="61">
        <v>2085</v>
      </c>
      <c r="E74" s="236">
        <v>998</v>
      </c>
      <c r="F74" s="231"/>
      <c r="G74" s="232">
        <v>47.86570743405276</v>
      </c>
    </row>
    <row r="75" spans="1:7" ht="18" customHeight="1">
      <c r="A75" s="380"/>
      <c r="B75" s="234" t="s">
        <v>122</v>
      </c>
      <c r="C75" s="235">
        <v>9330</v>
      </c>
      <c r="D75" s="61">
        <v>11201</v>
      </c>
      <c r="E75" s="236">
        <v>12001</v>
      </c>
      <c r="F75" s="231"/>
      <c r="G75" s="232">
        <v>107.14221944469244</v>
      </c>
    </row>
    <row r="76" spans="1:7" ht="18" customHeight="1">
      <c r="A76" s="380"/>
      <c r="B76" s="234" t="s">
        <v>123</v>
      </c>
      <c r="C76" s="214">
        <v>29.30653804930332</v>
      </c>
      <c r="D76" s="214">
        <v>24.95</v>
      </c>
      <c r="E76" s="214">
        <v>28.06</v>
      </c>
      <c r="F76" s="231"/>
      <c r="G76" s="232">
        <v>112.46492985971943</v>
      </c>
    </row>
    <row r="77" spans="1:7" ht="18" customHeight="1">
      <c r="A77" s="380"/>
      <c r="B77" s="234" t="s">
        <v>124</v>
      </c>
      <c r="C77" s="235">
        <v>27343</v>
      </c>
      <c r="D77" s="61">
        <v>27941</v>
      </c>
      <c r="E77" s="236">
        <v>33676</v>
      </c>
      <c r="F77" s="231"/>
      <c r="G77" s="232">
        <v>120.52539279195446</v>
      </c>
    </row>
    <row r="78" spans="1:7" ht="18" customHeight="1">
      <c r="A78" s="370" t="s">
        <v>136</v>
      </c>
      <c r="B78" s="371"/>
      <c r="C78" s="239"/>
      <c r="D78" s="211"/>
      <c r="E78" s="211"/>
      <c r="F78" s="231"/>
      <c r="G78" s="232"/>
    </row>
    <row r="79" spans="1:7" ht="18" customHeight="1">
      <c r="A79" s="242"/>
      <c r="B79" s="234" t="s">
        <v>121</v>
      </c>
      <c r="C79" s="225">
        <v>233738</v>
      </c>
      <c r="D79" s="211">
        <v>234850</v>
      </c>
      <c r="E79" s="240">
        <v>237568</v>
      </c>
      <c r="F79" s="226"/>
      <c r="G79" s="227">
        <v>101.15733446880988</v>
      </c>
    </row>
    <row r="80" spans="1:7" ht="18" customHeight="1">
      <c r="A80" s="242"/>
      <c r="B80" s="241" t="s">
        <v>367</v>
      </c>
      <c r="C80" s="237">
        <v>1236</v>
      </c>
      <c r="D80" s="61">
        <v>4529</v>
      </c>
      <c r="E80" s="236">
        <v>4885</v>
      </c>
      <c r="F80" s="231"/>
      <c r="G80" s="232">
        <v>107.8604548465445</v>
      </c>
    </row>
    <row r="81" spans="1:7" ht="18" customHeight="1">
      <c r="A81" s="242"/>
      <c r="B81" s="234" t="s">
        <v>122</v>
      </c>
      <c r="C81" s="235">
        <v>162681</v>
      </c>
      <c r="D81" s="61">
        <v>166414</v>
      </c>
      <c r="E81" s="236">
        <v>175333</v>
      </c>
      <c r="F81" s="231"/>
      <c r="G81" s="232">
        <v>105.35952503996057</v>
      </c>
    </row>
    <row r="82" spans="1:7" ht="18" customHeight="1">
      <c r="A82" s="242"/>
      <c r="B82" s="234" t="s">
        <v>123</v>
      </c>
      <c r="C82" s="214">
        <v>18.50578739988075</v>
      </c>
      <c r="D82" s="214">
        <v>18.57</v>
      </c>
      <c r="E82" s="214">
        <v>18.77</v>
      </c>
      <c r="F82" s="231"/>
      <c r="G82" s="232">
        <v>101.07700592353257</v>
      </c>
    </row>
    <row r="83" spans="1:7" ht="18" customHeight="1">
      <c r="A83" s="242"/>
      <c r="B83" s="234" t="s">
        <v>124</v>
      </c>
      <c r="C83" s="235">
        <v>301054</v>
      </c>
      <c r="D83" s="61">
        <v>308985</v>
      </c>
      <c r="E83" s="236">
        <v>329172</v>
      </c>
      <c r="F83" s="231"/>
      <c r="G83" s="232">
        <v>106.53332686052721</v>
      </c>
    </row>
    <row r="84" spans="1:7" ht="18" customHeight="1">
      <c r="A84" s="370" t="s">
        <v>137</v>
      </c>
      <c r="B84" s="371"/>
      <c r="C84" s="239"/>
      <c r="D84" s="211"/>
      <c r="E84" s="211"/>
      <c r="F84" s="231"/>
      <c r="G84" s="232"/>
    </row>
    <row r="85" spans="1:7" ht="18" customHeight="1">
      <c r="A85" s="380"/>
      <c r="B85" s="234" t="s">
        <v>121</v>
      </c>
      <c r="C85" s="225">
        <v>16690</v>
      </c>
      <c r="D85" s="211">
        <v>15081</v>
      </c>
      <c r="E85" s="240">
        <v>16041</v>
      </c>
      <c r="F85" s="226"/>
      <c r="G85" s="227">
        <v>106.36562562164313</v>
      </c>
    </row>
    <row r="86" spans="1:7" ht="18" customHeight="1">
      <c r="A86" s="380"/>
      <c r="B86" s="241" t="s">
        <v>367</v>
      </c>
      <c r="C86" s="237">
        <v>1161</v>
      </c>
      <c r="D86" s="61">
        <v>244</v>
      </c>
      <c r="E86" s="236">
        <v>174</v>
      </c>
      <c r="F86" s="231"/>
      <c r="G86" s="232">
        <v>71.31147540983606</v>
      </c>
    </row>
    <row r="87" spans="1:7" ht="18" customHeight="1">
      <c r="A87" s="380"/>
      <c r="B87" s="234" t="s">
        <v>122</v>
      </c>
      <c r="C87" s="235">
        <v>13452</v>
      </c>
      <c r="D87" s="61">
        <v>14100</v>
      </c>
      <c r="E87" s="236">
        <v>14991</v>
      </c>
      <c r="F87" s="231"/>
      <c r="G87" s="232">
        <v>106.31914893617021</v>
      </c>
    </row>
    <row r="88" spans="1:7" ht="18" customHeight="1">
      <c r="A88" s="380"/>
      <c r="B88" s="234" t="s">
        <v>123</v>
      </c>
      <c r="C88" s="214">
        <v>19.64466250371692</v>
      </c>
      <c r="D88" s="214">
        <v>21.13</v>
      </c>
      <c r="E88" s="214">
        <v>21.64</v>
      </c>
      <c r="F88" s="231"/>
      <c r="G88" s="232">
        <v>102.41362991008047</v>
      </c>
    </row>
    <row r="89" spans="1:7" ht="18" customHeight="1">
      <c r="A89" s="380"/>
      <c r="B89" s="234" t="s">
        <v>124</v>
      </c>
      <c r="C89" s="235">
        <v>26426</v>
      </c>
      <c r="D89" s="61">
        <v>29796</v>
      </c>
      <c r="E89" s="236">
        <v>32435</v>
      </c>
      <c r="F89" s="231"/>
      <c r="G89" s="232">
        <v>108.85689354275743</v>
      </c>
    </row>
    <row r="90" spans="1:7" ht="18" customHeight="1">
      <c r="A90" s="370" t="s">
        <v>138</v>
      </c>
      <c r="B90" s="371"/>
      <c r="C90" s="239"/>
      <c r="D90" s="211">
        <v>34</v>
      </c>
      <c r="E90" s="211">
        <v>97</v>
      </c>
      <c r="F90" s="231"/>
      <c r="G90" s="227">
        <v>285.29411764705884</v>
      </c>
    </row>
    <row r="91" spans="1:7" ht="18" customHeight="1">
      <c r="A91" s="370" t="s">
        <v>139</v>
      </c>
      <c r="B91" s="371"/>
      <c r="C91" s="239"/>
      <c r="D91" s="211">
        <v>34</v>
      </c>
      <c r="E91" s="240">
        <v>97</v>
      </c>
      <c r="F91" s="226"/>
      <c r="G91" s="227">
        <v>285.29411764705884</v>
      </c>
    </row>
    <row r="92" spans="1:7" ht="18" customHeight="1">
      <c r="A92" s="223" t="s">
        <v>3</v>
      </c>
      <c r="B92" s="224"/>
      <c r="C92" s="239"/>
      <c r="D92" s="61"/>
      <c r="E92" s="236"/>
      <c r="F92" s="231"/>
      <c r="G92" s="232"/>
    </row>
    <row r="93" spans="1:7" ht="18" customHeight="1">
      <c r="A93" s="363" t="s">
        <v>140</v>
      </c>
      <c r="B93" s="243" t="s">
        <v>121</v>
      </c>
      <c r="C93" s="244"/>
      <c r="D93" s="61">
        <v>27</v>
      </c>
      <c r="E93" s="236">
        <v>20</v>
      </c>
      <c r="F93" s="231"/>
      <c r="G93" s="232">
        <v>74.07407407407408</v>
      </c>
    </row>
    <row r="94" spans="1:7" ht="18" customHeight="1">
      <c r="A94" s="363"/>
      <c r="B94" s="245" t="s">
        <v>367</v>
      </c>
      <c r="C94" s="246"/>
      <c r="D94" s="61"/>
      <c r="E94" s="236"/>
      <c r="F94" s="231"/>
      <c r="G94" s="232"/>
    </row>
    <row r="95" spans="1:7" ht="18" customHeight="1">
      <c r="A95" s="363"/>
      <c r="B95" s="243" t="s">
        <v>122</v>
      </c>
      <c r="C95" s="244"/>
      <c r="D95" s="61">
        <v>16</v>
      </c>
      <c r="E95" s="236">
        <v>20</v>
      </c>
      <c r="F95" s="231"/>
      <c r="G95" s="232">
        <v>125</v>
      </c>
    </row>
    <row r="96" spans="1:7" ht="18" customHeight="1">
      <c r="A96" s="363"/>
      <c r="B96" s="243" t="s">
        <v>123</v>
      </c>
      <c r="C96" s="214"/>
      <c r="D96" s="214">
        <v>35.91</v>
      </c>
      <c r="E96" s="214">
        <v>29.35</v>
      </c>
      <c r="F96" s="231"/>
      <c r="G96" s="232">
        <v>81.73210804789754</v>
      </c>
    </row>
    <row r="97" spans="1:7" ht="18" customHeight="1">
      <c r="A97" s="363"/>
      <c r="B97" s="243" t="s">
        <v>124</v>
      </c>
      <c r="C97" s="244"/>
      <c r="D97" s="61">
        <v>56</v>
      </c>
      <c r="E97" s="236">
        <v>58</v>
      </c>
      <c r="F97" s="231"/>
      <c r="G97" s="232">
        <v>103.57142857142858</v>
      </c>
    </row>
    <row r="98" spans="1:7" ht="18" customHeight="1">
      <c r="A98" s="370" t="s">
        <v>141</v>
      </c>
      <c r="B98" s="371"/>
      <c r="C98" s="239"/>
      <c r="D98" s="211">
        <v>647</v>
      </c>
      <c r="E98" s="211">
        <v>625</v>
      </c>
      <c r="F98" s="231"/>
      <c r="G98" s="227">
        <v>96.59969088098919</v>
      </c>
    </row>
    <row r="99" spans="1:7" ht="18" customHeight="1">
      <c r="A99" s="223" t="s">
        <v>3</v>
      </c>
      <c r="B99" s="224"/>
      <c r="C99" s="239"/>
      <c r="D99" s="211"/>
      <c r="E99" s="211"/>
      <c r="F99" s="231"/>
      <c r="G99" s="232"/>
    </row>
    <row r="100" spans="1:7" ht="18" customHeight="1">
      <c r="A100" s="378" t="s">
        <v>142</v>
      </c>
      <c r="B100" s="243" t="s">
        <v>121</v>
      </c>
      <c r="C100" s="247">
        <v>1196</v>
      </c>
      <c r="D100" s="61">
        <v>593</v>
      </c>
      <c r="E100" s="236">
        <v>566</v>
      </c>
      <c r="F100" s="231"/>
      <c r="G100" s="232">
        <v>95.4468802698145</v>
      </c>
    </row>
    <row r="101" spans="1:7" ht="18" customHeight="1">
      <c r="A101" s="378"/>
      <c r="B101" s="245" t="s">
        <v>367</v>
      </c>
      <c r="C101" s="248">
        <v>150</v>
      </c>
      <c r="D101" s="61">
        <v>1</v>
      </c>
      <c r="E101" s="236">
        <v>6</v>
      </c>
      <c r="F101" s="231"/>
      <c r="G101" s="232">
        <v>600</v>
      </c>
    </row>
    <row r="102" spans="1:7" ht="18" customHeight="1">
      <c r="A102" s="378"/>
      <c r="B102" s="243" t="s">
        <v>122</v>
      </c>
      <c r="C102" s="247">
        <v>773</v>
      </c>
      <c r="D102" s="61">
        <v>543</v>
      </c>
      <c r="E102" s="236">
        <v>521</v>
      </c>
      <c r="F102" s="231"/>
      <c r="G102" s="232">
        <v>95.94843462246777</v>
      </c>
    </row>
    <row r="103" spans="1:7" ht="18" customHeight="1">
      <c r="A103" s="378"/>
      <c r="B103" s="243" t="s">
        <v>123</v>
      </c>
      <c r="C103" s="214">
        <v>26.06727037516171</v>
      </c>
      <c r="D103" s="214">
        <v>17.35</v>
      </c>
      <c r="E103" s="214">
        <v>31.44</v>
      </c>
      <c r="F103" s="231"/>
      <c r="G103" s="232">
        <v>181.21037463976947</v>
      </c>
    </row>
    <row r="104" spans="1:7" ht="18" customHeight="1">
      <c r="A104" s="379"/>
      <c r="B104" s="249" t="s">
        <v>124</v>
      </c>
      <c r="C104" s="250">
        <v>2015</v>
      </c>
      <c r="D104" s="192">
        <v>942</v>
      </c>
      <c r="E104" s="251">
        <v>1637</v>
      </c>
      <c r="F104" s="252"/>
      <c r="G104" s="253">
        <v>173.7791932059448</v>
      </c>
    </row>
    <row r="105" spans="4:7" ht="15.75">
      <c r="D105" s="58"/>
      <c r="E105" s="58"/>
      <c r="F105" s="58"/>
      <c r="G105" s="58"/>
    </row>
  </sheetData>
  <sheetProtection/>
  <mergeCells count="34">
    <mergeCell ref="A59:A63"/>
    <mergeCell ref="A90:B90"/>
    <mergeCell ref="A65:B65"/>
    <mergeCell ref="A64:B64"/>
    <mergeCell ref="A66:B66"/>
    <mergeCell ref="A67:A71"/>
    <mergeCell ref="A72:B72"/>
    <mergeCell ref="A73:A77"/>
    <mergeCell ref="A36:A40"/>
    <mergeCell ref="A41:A45"/>
    <mergeCell ref="A46:A50"/>
    <mergeCell ref="A100:A104"/>
    <mergeCell ref="A78:B78"/>
    <mergeCell ref="A84:B84"/>
    <mergeCell ref="A85:A89"/>
    <mergeCell ref="A91:B91"/>
    <mergeCell ref="A93:A97"/>
    <mergeCell ref="A98:B98"/>
    <mergeCell ref="A19:A23"/>
    <mergeCell ref="A24:A28"/>
    <mergeCell ref="A1:G1"/>
    <mergeCell ref="A2:G2"/>
    <mergeCell ref="A4:B4"/>
    <mergeCell ref="A31:A35"/>
    <mergeCell ref="A54:A58"/>
    <mergeCell ref="F4:G4"/>
    <mergeCell ref="F3:G3"/>
    <mergeCell ref="A29:B29"/>
    <mergeCell ref="A5:B5"/>
    <mergeCell ref="A6:B6"/>
    <mergeCell ref="A7:B7"/>
    <mergeCell ref="A9:A13"/>
    <mergeCell ref="A14:A18"/>
    <mergeCell ref="A51:B51"/>
  </mergeCells>
  <printOptions/>
  <pageMargins left="0.43" right="0.29" top="0.29" bottom="0.29" header="0.2" footer="0.2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"/>
  <sheetViews>
    <sheetView zoomScale="85" zoomScaleNormal="85" zoomScalePageLayoutView="0" workbookViewId="0" topLeftCell="A1">
      <selection activeCell="J10" sqref="J10"/>
    </sheetView>
  </sheetViews>
  <sheetFormatPr defaultColWidth="9.140625" defaultRowHeight="15"/>
  <cols>
    <col min="1" max="1" width="3.57421875" style="2" customWidth="1"/>
    <col min="2" max="2" width="39.57421875" style="2" customWidth="1"/>
    <col min="3" max="3" width="12.8515625" style="2" customWidth="1"/>
    <col min="4" max="4" width="21.8515625" style="62" customWidth="1"/>
    <col min="5" max="5" width="22.28125" style="62" customWidth="1"/>
    <col min="6" max="6" width="30.00390625" style="2" customWidth="1"/>
    <col min="7" max="16384" width="9.140625" style="2" customWidth="1"/>
  </cols>
  <sheetData>
    <row r="1" spans="1:6" ht="27" customHeight="1">
      <c r="A1" s="349" t="s">
        <v>159</v>
      </c>
      <c r="B1" s="349"/>
      <c r="C1" s="349"/>
      <c r="D1" s="349"/>
      <c r="E1" s="349"/>
      <c r="F1" s="349"/>
    </row>
    <row r="2" spans="1:6" ht="15.75" customHeight="1">
      <c r="A2" s="349"/>
      <c r="B2" s="349"/>
      <c r="C2" s="349"/>
      <c r="D2" s="349"/>
      <c r="E2" s="349"/>
      <c r="F2" s="349"/>
    </row>
    <row r="3" spans="1:6" ht="8.25" customHeight="1">
      <c r="A3" s="3"/>
      <c r="B3" s="3"/>
      <c r="C3" s="3"/>
      <c r="D3" s="63"/>
      <c r="E3" s="63"/>
      <c r="F3" s="3"/>
    </row>
    <row r="4" spans="1:6" ht="44.25" customHeight="1">
      <c r="A4" s="159"/>
      <c r="B4" s="158"/>
      <c r="C4" s="157" t="s">
        <v>145</v>
      </c>
      <c r="D4" s="157" t="s">
        <v>368</v>
      </c>
      <c r="E4" s="157" t="s">
        <v>377</v>
      </c>
      <c r="F4" s="146" t="s">
        <v>426</v>
      </c>
    </row>
    <row r="5" spans="1:6" ht="25.5" customHeight="1">
      <c r="A5" s="381" t="s">
        <v>362</v>
      </c>
      <c r="B5" s="382"/>
      <c r="C5" s="64"/>
      <c r="D5" s="65"/>
      <c r="E5" s="65"/>
      <c r="F5" s="66"/>
    </row>
    <row r="6" spans="1:6" ht="25.5" customHeight="1">
      <c r="A6" s="67" t="s">
        <v>198</v>
      </c>
      <c r="B6" s="68"/>
      <c r="C6" s="69" t="s">
        <v>201</v>
      </c>
      <c r="D6" s="70">
        <v>12491</v>
      </c>
      <c r="E6" s="70">
        <v>12544</v>
      </c>
      <c r="F6" s="147">
        <v>100.42430549995997</v>
      </c>
    </row>
    <row r="7" spans="1:6" ht="25.5" customHeight="1">
      <c r="A7" s="72" t="s">
        <v>199</v>
      </c>
      <c r="B7" s="73"/>
      <c r="C7" s="74" t="s">
        <v>146</v>
      </c>
      <c r="D7" s="61">
        <v>33472</v>
      </c>
      <c r="E7" s="61">
        <v>35845</v>
      </c>
      <c r="F7" s="71">
        <v>107.08950764818354</v>
      </c>
    </row>
    <row r="8" spans="1:6" ht="25.5" customHeight="1">
      <c r="A8" s="72" t="s">
        <v>200</v>
      </c>
      <c r="B8" s="73"/>
      <c r="C8" s="74" t="s">
        <v>146</v>
      </c>
      <c r="D8" s="61">
        <v>321667</v>
      </c>
      <c r="E8" s="61">
        <v>353971</v>
      </c>
      <c r="F8" s="71">
        <v>110.04268389359181</v>
      </c>
    </row>
    <row r="9" spans="1:6" ht="25.5" customHeight="1">
      <c r="A9" s="72" t="s">
        <v>206</v>
      </c>
      <c r="B9" s="73"/>
      <c r="C9" s="74" t="s">
        <v>207</v>
      </c>
      <c r="D9" s="17">
        <v>4772</v>
      </c>
      <c r="E9" s="17">
        <v>4891</v>
      </c>
      <c r="F9" s="71">
        <v>102.49371332774517</v>
      </c>
    </row>
    <row r="10" spans="1:6" ht="25.5" customHeight="1">
      <c r="A10" s="72"/>
      <c r="B10" s="73" t="s">
        <v>202</v>
      </c>
      <c r="C10" s="75" t="s">
        <v>146</v>
      </c>
      <c r="D10" s="17">
        <v>4614</v>
      </c>
      <c r="E10" s="17">
        <v>4703</v>
      </c>
      <c r="F10" s="71">
        <v>101.9289120069354</v>
      </c>
    </row>
    <row r="11" spans="1:6" ht="25.5" customHeight="1">
      <c r="A11" s="72"/>
      <c r="B11" s="73" t="s">
        <v>203</v>
      </c>
      <c r="C11" s="75" t="s">
        <v>146</v>
      </c>
      <c r="D11" s="17">
        <v>81</v>
      </c>
      <c r="E11" s="17">
        <v>92</v>
      </c>
      <c r="F11" s="71">
        <v>113.58024691358024</v>
      </c>
    </row>
    <row r="12" spans="1:6" ht="25.5" customHeight="1">
      <c r="A12" s="72"/>
      <c r="B12" s="73" t="s">
        <v>204</v>
      </c>
      <c r="C12" s="75" t="s">
        <v>146</v>
      </c>
      <c r="D12" s="17">
        <v>71</v>
      </c>
      <c r="E12" s="17">
        <v>89</v>
      </c>
      <c r="F12" s="71">
        <v>125.35211267605635</v>
      </c>
    </row>
    <row r="13" spans="1:6" ht="25.5" customHeight="1">
      <c r="A13" s="72"/>
      <c r="B13" s="73" t="s">
        <v>205</v>
      </c>
      <c r="C13" s="75" t="s">
        <v>146</v>
      </c>
      <c r="D13" s="17">
        <v>6</v>
      </c>
      <c r="E13" s="61">
        <v>7</v>
      </c>
      <c r="F13" s="71">
        <v>116.66666666666667</v>
      </c>
    </row>
    <row r="14" spans="1:6" ht="25.5" customHeight="1">
      <c r="A14" s="76" t="s">
        <v>208</v>
      </c>
      <c r="B14" s="77"/>
      <c r="C14" s="78" t="s">
        <v>209</v>
      </c>
      <c r="D14" s="79">
        <v>143315</v>
      </c>
      <c r="E14" s="79">
        <v>121022</v>
      </c>
      <c r="F14" s="148">
        <v>84.44475456162998</v>
      </c>
    </row>
  </sheetData>
  <sheetProtection/>
  <mergeCells count="3">
    <mergeCell ref="A1:F1"/>
    <mergeCell ref="A2:F2"/>
    <mergeCell ref="A5:B5"/>
  </mergeCells>
  <printOptions/>
  <pageMargins left="0.48" right="0.23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2.140625" style="2" customWidth="1"/>
    <col min="2" max="2" width="55.7109375" style="2" customWidth="1"/>
    <col min="3" max="3" width="27.7109375" style="2" customWidth="1"/>
    <col min="4" max="5" width="26.7109375" style="2" customWidth="1"/>
    <col min="6" max="16384" width="9.140625" style="2" customWidth="1"/>
  </cols>
  <sheetData>
    <row r="1" spans="1:5" ht="19.5" customHeight="1">
      <c r="A1" s="349" t="s">
        <v>231</v>
      </c>
      <c r="B1" s="349"/>
      <c r="C1" s="349"/>
      <c r="D1" s="349"/>
      <c r="E1" s="349"/>
    </row>
    <row r="2" spans="1:5" ht="19.5" customHeight="1">
      <c r="A2" s="349" t="s">
        <v>382</v>
      </c>
      <c r="B2" s="349"/>
      <c r="C2" s="349"/>
      <c r="D2" s="349"/>
      <c r="E2" s="349"/>
    </row>
    <row r="3" spans="1:5" ht="19.5" customHeight="1">
      <c r="A3" s="3"/>
      <c r="B3" s="3"/>
      <c r="C3" s="3"/>
      <c r="D3" s="3"/>
      <c r="E3" s="3"/>
    </row>
    <row r="4" spans="1:5" ht="57" customHeight="1">
      <c r="A4" s="383"/>
      <c r="B4" s="383"/>
      <c r="C4" s="5" t="s">
        <v>232</v>
      </c>
      <c r="D4" s="5" t="s">
        <v>233</v>
      </c>
      <c r="E4" s="5" t="s">
        <v>234</v>
      </c>
    </row>
    <row r="5" spans="1:5" ht="22.5" customHeight="1">
      <c r="A5" s="254" t="s">
        <v>235</v>
      </c>
      <c r="B5" s="255"/>
      <c r="C5" s="256">
        <v>0.195</v>
      </c>
      <c r="D5" s="257">
        <v>0.25</v>
      </c>
      <c r="E5" s="257">
        <v>128.2051282051282</v>
      </c>
    </row>
    <row r="6" spans="1:5" ht="22.5" customHeight="1">
      <c r="A6" s="72"/>
      <c r="B6" s="73" t="s">
        <v>236</v>
      </c>
      <c r="C6" s="258">
        <v>0.195</v>
      </c>
      <c r="D6" s="147">
        <v>0.25</v>
      </c>
      <c r="E6" s="147">
        <v>128.2051282051282</v>
      </c>
    </row>
    <row r="7" spans="1:5" ht="22.5" customHeight="1">
      <c r="A7" s="72"/>
      <c r="B7" s="73" t="s">
        <v>237</v>
      </c>
      <c r="C7" s="258"/>
      <c r="D7" s="147"/>
      <c r="E7" s="147"/>
    </row>
    <row r="8" spans="1:5" ht="22.5" customHeight="1">
      <c r="A8" s="72"/>
      <c r="B8" s="73" t="s">
        <v>238</v>
      </c>
      <c r="C8" s="258"/>
      <c r="D8" s="147"/>
      <c r="E8" s="147"/>
    </row>
    <row r="9" spans="1:5" ht="22.5" customHeight="1">
      <c r="A9" s="72" t="s">
        <v>239</v>
      </c>
      <c r="B9" s="73"/>
      <c r="C9" s="258">
        <v>1.312</v>
      </c>
      <c r="D9" s="147">
        <v>1.378</v>
      </c>
      <c r="E9" s="147">
        <v>105.03048780487802</v>
      </c>
    </row>
    <row r="10" spans="1:5" ht="22.5" customHeight="1">
      <c r="A10" s="72" t="s">
        <v>240</v>
      </c>
      <c r="B10" s="73"/>
      <c r="C10" s="258">
        <v>0.115</v>
      </c>
      <c r="D10" s="147">
        <v>0.115</v>
      </c>
      <c r="E10" s="147">
        <v>100</v>
      </c>
    </row>
    <row r="11" spans="1:5" ht="22.5" customHeight="1">
      <c r="A11" s="72" t="s">
        <v>241</v>
      </c>
      <c r="B11" s="73"/>
      <c r="C11" s="258">
        <v>36.938</v>
      </c>
      <c r="D11" s="147">
        <v>46.346</v>
      </c>
      <c r="E11" s="147">
        <v>125.46970599382747</v>
      </c>
    </row>
    <row r="12" spans="1:5" ht="22.5" customHeight="1">
      <c r="A12" s="72" t="s">
        <v>242</v>
      </c>
      <c r="B12" s="73"/>
      <c r="C12" s="258"/>
      <c r="D12" s="147"/>
      <c r="E12" s="147"/>
    </row>
    <row r="13" spans="1:5" ht="22.5" customHeight="1">
      <c r="A13" s="72"/>
      <c r="B13" s="73" t="s">
        <v>243</v>
      </c>
      <c r="C13" s="258">
        <v>15.471</v>
      </c>
      <c r="D13" s="147">
        <v>64.314</v>
      </c>
      <c r="E13" s="147">
        <v>415.7068062827225</v>
      </c>
    </row>
    <row r="14" spans="1:5" ht="22.5" customHeight="1">
      <c r="A14" s="72"/>
      <c r="B14" s="73" t="s">
        <v>244</v>
      </c>
      <c r="C14" s="147">
        <v>20.744</v>
      </c>
      <c r="D14" s="147">
        <v>24.516</v>
      </c>
      <c r="E14" s="147">
        <v>118.1835711531045</v>
      </c>
    </row>
    <row r="15" spans="1:5" ht="22.5" customHeight="1">
      <c r="A15" s="72"/>
      <c r="B15" s="73" t="s">
        <v>245</v>
      </c>
      <c r="C15" s="147">
        <v>0.5</v>
      </c>
      <c r="D15" s="147">
        <v>0.5</v>
      </c>
      <c r="E15" s="147">
        <v>100</v>
      </c>
    </row>
    <row r="16" spans="1:5" ht="22.5" customHeight="1">
      <c r="A16" s="76"/>
      <c r="B16" s="77"/>
      <c r="C16" s="190"/>
      <c r="D16" s="190"/>
      <c r="E16" s="190"/>
    </row>
    <row r="17" ht="19.5" customHeight="1"/>
    <row r="18" ht="19.5" customHeight="1"/>
    <row r="19" ht="19.5" customHeight="1"/>
    <row r="20" ht="19.5" customHeight="1"/>
    <row r="21" ht="19.5" customHeight="1"/>
  </sheetData>
  <sheetProtection/>
  <mergeCells count="3">
    <mergeCell ref="A1:E1"/>
    <mergeCell ref="A2:E2"/>
    <mergeCell ref="A4:B4"/>
  </mergeCells>
  <printOptions/>
  <pageMargins left="0.42" right="0.36" top="0.56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20"/>
  <sheetViews>
    <sheetView zoomScale="93" zoomScaleNormal="93" zoomScalePageLayoutView="0" workbookViewId="0" topLeftCell="A1">
      <selection activeCell="I14" sqref="I14"/>
    </sheetView>
  </sheetViews>
  <sheetFormatPr defaultColWidth="9.140625" defaultRowHeight="15"/>
  <cols>
    <col min="1" max="1" width="3.00390625" style="2" customWidth="1"/>
    <col min="2" max="2" width="47.140625" style="2" customWidth="1"/>
    <col min="3" max="3" width="31.8515625" style="2" customWidth="1"/>
    <col min="4" max="4" width="29.8515625" style="2" customWidth="1"/>
    <col min="5" max="5" width="28.421875" style="2" customWidth="1"/>
    <col min="6" max="16384" width="9.140625" style="2" customWidth="1"/>
  </cols>
  <sheetData>
    <row r="2" spans="1:5" ht="19.5" customHeight="1">
      <c r="A2" s="339" t="s">
        <v>246</v>
      </c>
      <c r="B2" s="339"/>
      <c r="C2" s="339"/>
      <c r="D2" s="339"/>
      <c r="E2" s="339"/>
    </row>
    <row r="3" spans="1:5" ht="21" customHeight="1">
      <c r="A3" s="339" t="s">
        <v>382</v>
      </c>
      <c r="B3" s="339"/>
      <c r="C3" s="339"/>
      <c r="D3" s="339"/>
      <c r="E3" s="339"/>
    </row>
    <row r="4" spans="1:5" ht="23.25" customHeight="1">
      <c r="A4" s="3"/>
      <c r="B4" s="3"/>
      <c r="C4" s="3"/>
      <c r="E4" s="3"/>
    </row>
    <row r="5" spans="1:5" ht="50.25" customHeight="1">
      <c r="A5" s="383"/>
      <c r="B5" s="383"/>
      <c r="C5" s="4" t="s">
        <v>247</v>
      </c>
      <c r="D5" s="4" t="s">
        <v>248</v>
      </c>
      <c r="E5" s="5" t="s">
        <v>249</v>
      </c>
    </row>
    <row r="6" spans="1:6" ht="24" customHeight="1">
      <c r="A6" s="259" t="s">
        <v>250</v>
      </c>
      <c r="B6" s="260"/>
      <c r="C6" s="261">
        <v>5.395</v>
      </c>
      <c r="D6" s="261">
        <v>5.146</v>
      </c>
      <c r="E6" s="261">
        <v>95.38461538461539</v>
      </c>
      <c r="F6" s="12"/>
    </row>
    <row r="7" spans="1:6" ht="24" customHeight="1">
      <c r="A7" s="262"/>
      <c r="B7" s="263" t="s">
        <v>251</v>
      </c>
      <c r="C7" s="203">
        <v>5.363</v>
      </c>
      <c r="D7" s="203">
        <v>5.132</v>
      </c>
      <c r="E7" s="203">
        <v>95.69270930449375</v>
      </c>
      <c r="F7" s="7"/>
    </row>
    <row r="8" spans="1:6" ht="24" customHeight="1">
      <c r="A8" s="262"/>
      <c r="B8" s="229" t="s">
        <v>252</v>
      </c>
      <c r="C8" s="203">
        <v>0.015</v>
      </c>
      <c r="D8" s="203">
        <v>0.014</v>
      </c>
      <c r="E8" s="203">
        <v>93.33333333333333</v>
      </c>
      <c r="F8" s="7"/>
    </row>
    <row r="9" spans="1:6" ht="24" customHeight="1">
      <c r="A9" s="262"/>
      <c r="B9" s="229" t="s">
        <v>253</v>
      </c>
      <c r="C9" s="203"/>
      <c r="D9" s="203"/>
      <c r="E9" s="203"/>
      <c r="F9" s="7"/>
    </row>
    <row r="10" spans="1:6" s="28" customFormat="1" ht="24" customHeight="1">
      <c r="A10" s="264" t="s">
        <v>254</v>
      </c>
      <c r="B10" s="265"/>
      <c r="C10" s="266"/>
      <c r="D10" s="266"/>
      <c r="E10" s="203"/>
      <c r="F10" s="27"/>
    </row>
    <row r="11" spans="1:5" ht="24" customHeight="1">
      <c r="A11" s="262" t="s">
        <v>255</v>
      </c>
      <c r="B11" s="267"/>
      <c r="C11" s="203">
        <v>5.04</v>
      </c>
      <c r="D11" s="203">
        <v>4.646</v>
      </c>
      <c r="E11" s="203">
        <v>92.18253968253968</v>
      </c>
    </row>
    <row r="12" spans="1:5" ht="24" customHeight="1">
      <c r="A12" s="262"/>
      <c r="B12" s="263" t="s">
        <v>251</v>
      </c>
      <c r="C12" s="203">
        <v>5.04</v>
      </c>
      <c r="D12" s="203">
        <v>4.646</v>
      </c>
      <c r="E12" s="203">
        <v>92.18253968253968</v>
      </c>
    </row>
    <row r="13" spans="1:5" ht="24" customHeight="1">
      <c r="A13" s="262"/>
      <c r="B13" s="229" t="s">
        <v>252</v>
      </c>
      <c r="C13" s="203"/>
      <c r="D13" s="203"/>
      <c r="E13" s="203"/>
    </row>
    <row r="14" spans="1:5" ht="24" customHeight="1">
      <c r="A14" s="262"/>
      <c r="B14" s="229" t="s">
        <v>253</v>
      </c>
      <c r="C14" s="203"/>
      <c r="D14" s="203"/>
      <c r="E14" s="203"/>
    </row>
    <row r="15" spans="1:5" ht="24" customHeight="1">
      <c r="A15" s="262" t="s">
        <v>256</v>
      </c>
      <c r="B15" s="267"/>
      <c r="C15" s="203">
        <v>0.355</v>
      </c>
      <c r="D15" s="203">
        <v>0.5</v>
      </c>
      <c r="E15" s="203">
        <v>140.84507042253523</v>
      </c>
    </row>
    <row r="16" spans="1:5" ht="24" customHeight="1">
      <c r="A16" s="72"/>
      <c r="B16" s="263" t="s">
        <v>251</v>
      </c>
      <c r="C16" s="203">
        <v>0.34</v>
      </c>
      <c r="D16" s="203">
        <v>0.486</v>
      </c>
      <c r="E16" s="203">
        <v>142.9411764705882</v>
      </c>
    </row>
    <row r="17" spans="1:5" ht="24" customHeight="1">
      <c r="A17" s="72"/>
      <c r="B17" s="229" t="s">
        <v>252</v>
      </c>
      <c r="C17" s="203">
        <v>0.015</v>
      </c>
      <c r="D17" s="203">
        <v>0.014</v>
      </c>
      <c r="E17" s="203">
        <v>93.33333333333333</v>
      </c>
    </row>
    <row r="18" spans="1:5" ht="24" customHeight="1">
      <c r="A18" s="76"/>
      <c r="B18" s="268" t="s">
        <v>253</v>
      </c>
      <c r="C18" s="207"/>
      <c r="D18" s="207"/>
      <c r="E18" s="207"/>
    </row>
    <row r="19" spans="1:5" ht="15.75">
      <c r="A19" s="29"/>
      <c r="B19" s="29"/>
      <c r="C19" s="30"/>
      <c r="D19" s="22"/>
      <c r="E19" s="22"/>
    </row>
    <row r="20" spans="1:3" ht="15.75">
      <c r="A20" s="29"/>
      <c r="B20" s="29"/>
      <c r="C20" s="29"/>
    </row>
  </sheetData>
  <sheetProtection/>
  <mergeCells count="3">
    <mergeCell ref="A2:E2"/>
    <mergeCell ref="A3:E3"/>
    <mergeCell ref="A5:B5"/>
  </mergeCells>
  <printOptions/>
  <pageMargins left="0.45" right="0.21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6">
      <selection activeCell="H14" sqref="H14"/>
    </sheetView>
  </sheetViews>
  <sheetFormatPr defaultColWidth="9.140625" defaultRowHeight="15"/>
  <cols>
    <col min="1" max="1" width="61.8515625" style="2" customWidth="1"/>
    <col min="2" max="2" width="21.00390625" style="58" customWidth="1"/>
    <col min="3" max="3" width="20.00390625" style="58" customWidth="1"/>
    <col min="4" max="4" width="21.8515625" style="58" customWidth="1"/>
    <col min="5" max="16384" width="9.140625" style="2" customWidth="1"/>
  </cols>
  <sheetData>
    <row r="1" ht="15.75">
      <c r="A1" s="2" t="s">
        <v>348</v>
      </c>
    </row>
    <row r="2" spans="1:4" ht="21" customHeight="1">
      <c r="A2" s="349" t="s">
        <v>9</v>
      </c>
      <c r="B2" s="349"/>
      <c r="C2" s="349"/>
      <c r="D2" s="349"/>
    </row>
    <row r="3" spans="1:4" ht="27.75" customHeight="1">
      <c r="A3" s="339" t="s">
        <v>377</v>
      </c>
      <c r="B3" s="339"/>
      <c r="C3" s="339"/>
      <c r="D3" s="339"/>
    </row>
    <row r="4" spans="1:4" ht="15.75">
      <c r="A4" s="8"/>
      <c r="B4" s="138"/>
      <c r="C4" s="384" t="s">
        <v>63</v>
      </c>
      <c r="D4" s="384"/>
    </row>
    <row r="5" spans="1:4" ht="66.75" customHeight="1">
      <c r="A5" s="40"/>
      <c r="B5" s="139" t="s">
        <v>346</v>
      </c>
      <c r="C5" s="139" t="s">
        <v>347</v>
      </c>
      <c r="D5" s="139" t="s">
        <v>384</v>
      </c>
    </row>
    <row r="6" spans="1:4" s="34" customFormat="1" ht="36" customHeight="1">
      <c r="A6" s="269" t="s">
        <v>11</v>
      </c>
      <c r="B6" s="270">
        <v>103.97</v>
      </c>
      <c r="C6" s="270">
        <v>110.28</v>
      </c>
      <c r="D6" s="270">
        <v>109.98</v>
      </c>
    </row>
    <row r="7" spans="1:4" s="34" customFormat="1" ht="36" customHeight="1">
      <c r="A7" s="80" t="s">
        <v>10</v>
      </c>
      <c r="B7" s="232"/>
      <c r="C7" s="232"/>
      <c r="D7" s="232"/>
    </row>
    <row r="8" spans="1:4" s="34" customFormat="1" ht="36" customHeight="1">
      <c r="A8" s="80" t="s">
        <v>373</v>
      </c>
      <c r="B8" s="271">
        <v>101.63</v>
      </c>
      <c r="C8" s="271">
        <v>102.28</v>
      </c>
      <c r="D8" s="271">
        <v>103.36</v>
      </c>
    </row>
    <row r="9" spans="1:4" s="34" customFormat="1" ht="36" customHeight="1">
      <c r="A9" s="80" t="s">
        <v>64</v>
      </c>
      <c r="B9" s="271">
        <v>104.31</v>
      </c>
      <c r="C9" s="271">
        <v>111.29</v>
      </c>
      <c r="D9" s="271">
        <v>110.35</v>
      </c>
    </row>
    <row r="10" spans="1:4" s="34" customFormat="1" ht="42" customHeight="1">
      <c r="A10" s="80" t="s">
        <v>65</v>
      </c>
      <c r="B10" s="271">
        <v>103.54</v>
      </c>
      <c r="C10" s="271">
        <v>104.28</v>
      </c>
      <c r="D10" s="271">
        <v>104.99</v>
      </c>
    </row>
    <row r="11" spans="1:4" s="140" customFormat="1" ht="36" customHeight="1">
      <c r="A11" s="272" t="s">
        <v>66</v>
      </c>
      <c r="B11" s="273">
        <v>102.32</v>
      </c>
      <c r="C11" s="273">
        <v>105.75</v>
      </c>
      <c r="D11" s="273">
        <v>103.15</v>
      </c>
    </row>
  </sheetData>
  <sheetProtection/>
  <mergeCells count="3">
    <mergeCell ref="A2:D2"/>
    <mergeCell ref="A3:D3"/>
    <mergeCell ref="C4:D4"/>
  </mergeCells>
  <printOptions/>
  <pageMargins left="0.7" right="0.42" top="0.77" bottom="0.37" header="0.3" footer="0.2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2018-01-12T06:56:55Z</cp:lastPrinted>
  <dcterms:created xsi:type="dcterms:W3CDTF">2012-08-14T06:36:15Z</dcterms:created>
  <dcterms:modified xsi:type="dcterms:W3CDTF">2018-01-12T07:01:29Z</dcterms:modified>
  <cp:category/>
  <cp:version/>
  <cp:contentType/>
  <cp:contentStatus/>
</cp:coreProperties>
</file>