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1\T6 và 6 tháng\Gui TCTK\"/>
    </mc:Choice>
  </mc:AlternateContent>
  <bookViews>
    <workbookView xWindow="-105" yWindow="-105" windowWidth="23250" windowHeight="12570" activeTab="3"/>
  </bookViews>
  <sheets>
    <sheet name="Bìa" sheetId="91" r:id="rId1"/>
    <sheet name="1.GDP" sheetId="67" r:id="rId2"/>
    <sheet name="2.SX nông nghiệp " sheetId="81" r:id="rId3"/>
    <sheet name="3.Vụ ĐX" sheetId="82" r:id="rId4"/>
    <sheet name="4.SP chan nuoi" sheetId="83" r:id="rId5"/>
    <sheet name="5.Lam nghiep" sheetId="84" r:id="rId6"/>
    <sheet name="6.Thủy sản" sheetId="85" r:id="rId7"/>
    <sheet name="7.IIPthang" sheetId="55" r:id="rId8"/>
    <sheet name="8.IIPquy" sheetId="56" r:id="rId9"/>
    <sheet name="9.SPCNthang" sheetId="57" r:id="rId10"/>
    <sheet name="10.SPCNquy" sheetId="58" r:id="rId11"/>
    <sheet name="11.VĐTTXH" sheetId="59" r:id="rId12"/>
    <sheet name="12.VonNSNNthang" sheetId="60" r:id="rId13"/>
    <sheet name="13.VonNSNNquy" sheetId="61" r:id="rId14"/>
    <sheet name="14.DTBLthang" sheetId="21" r:id="rId15"/>
    <sheet name="15.DTBLquy" sheetId="48" r:id="rId16"/>
    <sheet name="16.DTLuutruthang" sheetId="49" r:id="rId17"/>
    <sheet name="17.DTluutruquy" sheetId="50" r:id="rId18"/>
    <sheet name="18.CPI" sheetId="26" r:id="rId19"/>
    <sheet name="19.DT vận tải" sheetId="52" r:id="rId20"/>
    <sheet name="20. DT Vtai quy" sheetId="53" r:id="rId21"/>
    <sheet name="21.Vantaithang" sheetId="47" r:id="rId22"/>
    <sheet name="22.Vantaiquy" sheetId="33" r:id="rId23"/>
    <sheet name="23.TTATXH thang" sheetId="88" r:id="rId24"/>
    <sheet name="24.XHMT quy" sheetId="86" r:id="rId25"/>
    <sheet name="25.Thu NS" sheetId="78" r:id="rId26"/>
    <sheet name="26.Chi NS" sheetId="79" r:id="rId27"/>
    <sheet name="27.Soduan" sheetId="89" r:id="rId28"/>
    <sheet name="28.Vondangkykinhdoanh" sheetId="90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0" localSheetId="1">'[1]PNT-QUOT-#3'!#REF!</definedName>
    <definedName name="\0" localSheetId="10">'[2]PNT-QUOT-#3'!#REF!</definedName>
    <definedName name="\0" localSheetId="11">'[1]PNT-QUOT-#3'!#REF!</definedName>
    <definedName name="\0" localSheetId="12">'[1]PNT-QUOT-#3'!#REF!</definedName>
    <definedName name="\0" localSheetId="13">'[1]PNT-QUOT-#3'!#REF!</definedName>
    <definedName name="\0" localSheetId="14">'[2]PNT-QUOT-#3'!#REF!</definedName>
    <definedName name="\0" localSheetId="15">'[2]PNT-QUOT-#3'!#REF!</definedName>
    <definedName name="\0" localSheetId="16">'[2]PNT-QUOT-#3'!#REF!</definedName>
    <definedName name="\0" localSheetId="17">'[2]PNT-QUOT-#3'!#REF!</definedName>
    <definedName name="\0" localSheetId="21">'[2]PNT-QUOT-#3'!#REF!</definedName>
    <definedName name="\0" localSheetId="24">'[2]PNT-QUOT-#3'!#REF!</definedName>
    <definedName name="\0" localSheetId="3">'[2]PNT-QUOT-#3'!#REF!</definedName>
    <definedName name="\0" localSheetId="8">'[2]PNT-QUOT-#3'!#REF!</definedName>
    <definedName name="\0">'[2]PNT-QUOT-#3'!#REF!</definedName>
    <definedName name="\z" localSheetId="1">'[1]COAT&amp;WRAP-QIOT-#3'!#REF!</definedName>
    <definedName name="\z" localSheetId="10">'[2]COAT&amp;WRAP-QIOT-#3'!#REF!</definedName>
    <definedName name="\z" localSheetId="11">'[1]COAT&amp;WRAP-QIOT-#3'!#REF!</definedName>
    <definedName name="\z" localSheetId="12">'[1]COAT&amp;WRAP-QIOT-#3'!#REF!</definedName>
    <definedName name="\z" localSheetId="13">'[1]COAT&amp;WRAP-QIOT-#3'!#REF!</definedName>
    <definedName name="\z" localSheetId="14">'[2]COAT&amp;WRAP-QIOT-#3'!#REF!</definedName>
    <definedName name="\z" localSheetId="15">'[2]COAT&amp;WRAP-QIOT-#3'!#REF!</definedName>
    <definedName name="\z" localSheetId="16">'[2]COAT&amp;WRAP-QIOT-#3'!#REF!</definedName>
    <definedName name="\z" localSheetId="17">'[2]COAT&amp;WRAP-QIOT-#3'!#REF!</definedName>
    <definedName name="\z" localSheetId="21">'[2]COAT&amp;WRAP-QIOT-#3'!#REF!</definedName>
    <definedName name="\z" localSheetId="24">'[2]COAT&amp;WRAP-QIOT-#3'!#REF!</definedName>
    <definedName name="\z" localSheetId="3">'[2]COAT&amp;WRAP-QIOT-#3'!#REF!</definedName>
    <definedName name="\z" localSheetId="8">'[2]COAT&amp;WRAP-QIOT-#3'!#REF!</definedName>
    <definedName name="\z">'[2]COAT&amp;WRAP-QIOT-#3'!#REF!</definedName>
    <definedName name="_________h1" localSheetId="1" hidden="1">{"'TDTGT (theo Dphuong)'!$A$4:$F$75"}</definedName>
    <definedName name="_________h1" localSheetId="11" hidden="1">{"'TDTGT (theo Dphuong)'!$A$4:$F$75"}</definedName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24" hidden="1">{"'TDTGT (theo Dphuong)'!$A$4:$F$75"}</definedName>
    <definedName name="_________h1" localSheetId="3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24" hidden="1">{"'TDTGT (theo Dphuong)'!$A$4:$F$75"}</definedName>
    <definedName name="________h1" localSheetId="3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24" hidden="1">{"'TDTGT (theo Dphuong)'!$A$4:$F$75"}</definedName>
    <definedName name="_______h1" localSheetId="3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1" hidden="1">{#N/A,#N/A,FALSE,"Chung"}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24" hidden="1">{#N/A,#N/A,FALSE,"Chung"}</definedName>
    <definedName name="______B5" localSheetId="3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1" hidden="1">{"'TDTGT (theo Dphuong)'!$A$4:$F$75"}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24" hidden="1">{"'TDTGT (theo Dphuong)'!$A$4:$F$75"}</definedName>
    <definedName name="______h1" localSheetId="3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24" hidden="1">{"'TDTGT (theo Dphuong)'!$A$4:$F$75"}</definedName>
    <definedName name="______h2" localSheetId="3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1" hidden="1">{#N/A,#N/A,FALSE,"Chung"}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24" hidden="1">{#N/A,#N/A,FALSE,"Chung"}</definedName>
    <definedName name="_____B5" localSheetId="3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1" hidden="1">{"'TDTGT (theo Dphuong)'!$A$4:$F$75"}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24" hidden="1">{"'TDTGT (theo Dphuong)'!$A$4:$F$75"}</definedName>
    <definedName name="_____h1" localSheetId="3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24" hidden="1">{"'TDTGT (theo Dphuong)'!$A$4:$F$75"}</definedName>
    <definedName name="_____h2" localSheetId="3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1" hidden="1">{#N/A,#N/A,FALSE,"Chung"}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24" hidden="1">{#N/A,#N/A,FALSE,"Chung"}</definedName>
    <definedName name="____B5" localSheetId="3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1" hidden="1">{"'TDTGT (theo Dphuong)'!$A$4:$F$75"}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24" hidden="1">{"'TDTGT (theo Dphuong)'!$A$4:$F$75"}</definedName>
    <definedName name="____h1" localSheetId="3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24" hidden="1">{"'TDTGT (theo Dphuong)'!$A$4:$F$75"}</definedName>
    <definedName name="____h2" localSheetId="3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1" hidden="1">{#N/A,#N/A,FALSE,"Chung"}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24" hidden="1">{#N/A,#N/A,FALSE,"Chung"}</definedName>
    <definedName name="___B5" localSheetId="3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1" hidden="1">{"'TDTGT (theo Dphuong)'!$A$4:$F$75"}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24" hidden="1">{"'TDTGT (theo Dphuong)'!$A$4:$F$75"}</definedName>
    <definedName name="___h1" localSheetId="3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24" hidden="1">{"'TDTGT (theo Dphuong)'!$A$4:$F$75"}</definedName>
    <definedName name="___h2" localSheetId="3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1" hidden="1">{#N/A,#N/A,FALSE,"Chung"}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24" hidden="1">{#N/A,#N/A,FALSE,"Chung"}</definedName>
    <definedName name="__B5" localSheetId="3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1" hidden="1">{"'TDTGT (theo Dphuong)'!$A$4:$F$75"}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24" hidden="1">{"'TDTGT (theo Dphuong)'!$A$4:$F$75"}</definedName>
    <definedName name="__h1" localSheetId="3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24" hidden="1">{"'TDTGT (theo Dphuong)'!$A$4:$F$75"}</definedName>
    <definedName name="__h2" localSheetId="3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1" hidden="1">{#N/A,#N/A,FALSE,"Chung"}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24" hidden="1">{#N/A,#N/A,FALSE,"Chung"}</definedName>
    <definedName name="_B5" localSheetId="3" hidden="1">{#N/A,#N/A,FALSE,"Chung"}</definedName>
    <definedName name="_B5" hidden="1">{#N/A,#N/A,FALSE,"Chung"}</definedName>
    <definedName name="_Fill" localSheetId="1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21" hidden="1">#REF!</definedName>
    <definedName name="_Fill" localSheetId="24" hidden="1">#REF!</definedName>
    <definedName name="_Fill" localSheetId="3" hidden="1">#REF!</definedName>
    <definedName name="_Fill" localSheetId="8" hidden="1">#REF!</definedName>
    <definedName name="_Fill" hidden="1">#REF!</definedName>
    <definedName name="_h1" localSheetId="1" hidden="1">{"'TDTGT (theo Dphuong)'!$A$4:$F$75"}</definedName>
    <definedName name="_h1" localSheetId="11" hidden="1">{"'TDTGT (theo Dphuong)'!$A$4:$F$75"}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24" hidden="1">{"'TDTGT (theo Dphuong)'!$A$4:$F$75"}</definedName>
    <definedName name="_h1" localSheetId="3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24" hidden="1">{"'TDTGT (theo Dphuong)'!$A$4:$F$75"}</definedName>
    <definedName name="_h2" localSheetId="3" hidden="1">{"'TDTGT (theo Dphuong)'!$A$4:$F$75"}</definedName>
    <definedName name="_h2" hidden="1">{"'TDTGT (theo Dphuong)'!$A$4:$F$75"}</definedName>
    <definedName name="A" localSheetId="1">'[1]PNT-QUOT-#3'!#REF!</definedName>
    <definedName name="A" localSheetId="10">'[2]PNT-QUOT-#3'!#REF!</definedName>
    <definedName name="A" localSheetId="11">'[1]PNT-QUOT-#3'!#REF!</definedName>
    <definedName name="A" localSheetId="12">'[1]PNT-QUOT-#3'!#REF!</definedName>
    <definedName name="A" localSheetId="13">'[1]PNT-QUOT-#3'!#REF!</definedName>
    <definedName name="A" localSheetId="14">'[2]PNT-QUOT-#3'!#REF!</definedName>
    <definedName name="A" localSheetId="15">'[2]PNT-QUOT-#3'!#REF!</definedName>
    <definedName name="A" localSheetId="16">'[2]PNT-QUOT-#3'!#REF!</definedName>
    <definedName name="A" localSheetId="17">'[2]PNT-QUOT-#3'!#REF!</definedName>
    <definedName name="A" localSheetId="21">'[2]PNT-QUOT-#3'!#REF!</definedName>
    <definedName name="A" localSheetId="3">'[2]PNT-QUOT-#3'!#REF!</definedName>
    <definedName name="A" localSheetId="8">'[2]PNT-QUOT-#3'!#REF!</definedName>
    <definedName name="A">'[2]PNT-QUOT-#3'!#REF!</definedName>
    <definedName name="AAA" localSheetId="1">'[3]MTL$-INTER'!#REF!</definedName>
    <definedName name="AAA" localSheetId="10">'[3]MTL$-INTER'!#REF!</definedName>
    <definedName name="AAA" localSheetId="11">'[3]MTL$-INTER'!#REF!</definedName>
    <definedName name="AAA" localSheetId="12">'[3]MTL$-INTER'!#REF!</definedName>
    <definedName name="AAA" localSheetId="13">'[3]MTL$-INTER'!#REF!</definedName>
    <definedName name="AAA" localSheetId="14">'[3]MTL$-INTER'!#REF!</definedName>
    <definedName name="AAA" localSheetId="15">'[3]MTL$-INTER'!#REF!</definedName>
    <definedName name="AAA" localSheetId="16">'[3]MTL$-INTER'!#REF!</definedName>
    <definedName name="AAA" localSheetId="17">'[3]MTL$-INTER'!#REF!</definedName>
    <definedName name="AAA" localSheetId="21">'[3]MTL$-INTER'!#REF!</definedName>
    <definedName name="AAA" localSheetId="3">'[3]MTL$-INTER'!#REF!</definedName>
    <definedName name="AAA" localSheetId="8">'[3]MTL$-INTER'!#REF!</definedName>
    <definedName name="AAA">'[3]MTL$-INTER'!#REF!</definedName>
    <definedName name="abc" localSheetId="1" hidden="1">{"'TDTGT (theo Dphuong)'!$A$4:$F$75"}</definedName>
    <definedName name="abc" localSheetId="11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24" hidden="1">{"'TDTGT (theo Dphuong)'!$A$4:$F$75"}</definedName>
    <definedName name="abc" localSheetId="3" hidden="1">{"'TDTGT (theo Dphuong)'!$A$4:$F$75"}</definedName>
    <definedName name="abc" hidden="1">{"'TDTGT (theo Dphuong)'!$A$4:$F$75"}</definedName>
    <definedName name="adsf" localSheetId="1">#REF!</definedName>
    <definedName name="adsf" localSheetId="10">#REF!</definedName>
    <definedName name="adsf" localSheetId="13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21">#REF!</definedName>
    <definedName name="adsf" localSheetId="24">#REF!</definedName>
    <definedName name="adsf" localSheetId="3">#REF!</definedName>
    <definedName name="adsf" localSheetId="8">#REF!</definedName>
    <definedName name="adsf">#REF!</definedName>
    <definedName name="anpha" localSheetId="1">#REF!</definedName>
    <definedName name="anpha" localSheetId="10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21">#REF!</definedName>
    <definedName name="anpha" localSheetId="24">#REF!</definedName>
    <definedName name="anpha" localSheetId="3">#REF!</definedName>
    <definedName name="anpha" localSheetId="8">#REF!</definedName>
    <definedName name="anpha">#REF!</definedName>
    <definedName name="B" localSheetId="1">'[1]PNT-QUOT-#3'!#REF!</definedName>
    <definedName name="B" localSheetId="10">'[2]PNT-QUOT-#3'!#REF!</definedName>
    <definedName name="B" localSheetId="11">'[1]PNT-QUOT-#3'!#REF!</definedName>
    <definedName name="B" localSheetId="12">'[1]PNT-QUOT-#3'!#REF!</definedName>
    <definedName name="B" localSheetId="13">'[1]PNT-QUOT-#3'!#REF!</definedName>
    <definedName name="B" localSheetId="14">'[2]PNT-QUOT-#3'!#REF!</definedName>
    <definedName name="B" localSheetId="15">'[2]PNT-QUOT-#3'!#REF!</definedName>
    <definedName name="B" localSheetId="16">'[2]PNT-QUOT-#3'!#REF!</definedName>
    <definedName name="B" localSheetId="17">'[2]PNT-QUOT-#3'!#REF!</definedName>
    <definedName name="B" localSheetId="21">'[2]PNT-QUOT-#3'!#REF!</definedName>
    <definedName name="B" localSheetId="3">'[2]PNT-QUOT-#3'!#REF!</definedName>
    <definedName name="B" localSheetId="8">'[2]PNT-QUOT-#3'!#REF!</definedName>
    <definedName name="B">'[2]PNT-QUOT-#3'!#REF!</definedName>
    <definedName name="B5new" localSheetId="1" hidden="1">{"'TDTGT (theo Dphuong)'!$A$4:$F$75"}</definedName>
    <definedName name="B5new" localSheetId="11" hidden="1">{"'TDTGT (theo Dphuong)'!$A$4:$F$75"}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24" hidden="1">{"'TDTGT (theo Dphuong)'!$A$4:$F$75"}</definedName>
    <definedName name="B5new" localSheetId="3" hidden="1">{"'TDTGT (theo Dphuong)'!$A$4:$F$75"}</definedName>
    <definedName name="B5new" hidden="1">{"'TDTGT (theo Dphuong)'!$A$4:$F$75"}</definedName>
    <definedName name="beta" localSheetId="1">#REF!</definedName>
    <definedName name="beta" localSheetId="10">#REF!</definedName>
    <definedName name="beta" localSheetId="13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21">#REF!</definedName>
    <definedName name="beta" localSheetId="24">#REF!</definedName>
    <definedName name="beta" localSheetId="3">#REF!</definedName>
    <definedName name="beta" localSheetId="8">#REF!</definedName>
    <definedName name="beta">#REF!</definedName>
    <definedName name="BT" localSheetId="1">#REF!</definedName>
    <definedName name="BT" localSheetId="10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21">#REF!</definedName>
    <definedName name="BT" localSheetId="24">#REF!</definedName>
    <definedName name="BT" localSheetId="3">#REF!</definedName>
    <definedName name="BT" localSheetId="8">#REF!</definedName>
    <definedName name="BT">#REF!</definedName>
    <definedName name="bv" localSheetId="1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21">#REF!</definedName>
    <definedName name="bv" localSheetId="24">#REF!</definedName>
    <definedName name="bv" localSheetId="3">#REF!</definedName>
    <definedName name="bv" localSheetId="8">#REF!</definedName>
    <definedName name="bv">#REF!</definedName>
    <definedName name="COAT" localSheetId="1">'[1]PNT-QUOT-#3'!#REF!</definedName>
    <definedName name="COAT" localSheetId="10">'[2]PNT-QUOT-#3'!#REF!</definedName>
    <definedName name="COAT" localSheetId="11">'[1]PNT-QUOT-#3'!#REF!</definedName>
    <definedName name="COAT" localSheetId="12">'[1]PNT-QUOT-#3'!#REF!</definedName>
    <definedName name="COAT" localSheetId="13">'[1]PNT-QUOT-#3'!#REF!</definedName>
    <definedName name="COAT" localSheetId="14">'[2]PNT-QUOT-#3'!#REF!</definedName>
    <definedName name="COAT" localSheetId="15">'[2]PNT-QUOT-#3'!#REF!</definedName>
    <definedName name="COAT" localSheetId="16">'[2]PNT-QUOT-#3'!#REF!</definedName>
    <definedName name="COAT" localSheetId="17">'[2]PNT-QUOT-#3'!#REF!</definedName>
    <definedName name="COAT" localSheetId="21">'[2]PNT-QUOT-#3'!#REF!</definedName>
    <definedName name="COAT" localSheetId="24">'[2]PNT-QUOT-#3'!#REF!</definedName>
    <definedName name="COAT" localSheetId="3">'[2]PNT-QUOT-#3'!#REF!</definedName>
    <definedName name="COAT" localSheetId="8">'[2]PNT-QUOT-#3'!#REF!</definedName>
    <definedName name="COAT">'[2]PNT-QUOT-#3'!#REF!</definedName>
    <definedName name="CS_10" localSheetId="1">#REF!</definedName>
    <definedName name="CS_10" localSheetId="10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21">#REF!</definedName>
    <definedName name="CS_10" localSheetId="24">#REF!</definedName>
    <definedName name="CS_10" localSheetId="3">#REF!</definedName>
    <definedName name="CS_10" localSheetId="8">#REF!</definedName>
    <definedName name="CS_10">#REF!</definedName>
    <definedName name="CS_100" localSheetId="1">#REF!</definedName>
    <definedName name="CS_100" localSheetId="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21">#REF!</definedName>
    <definedName name="CS_100" localSheetId="24">#REF!</definedName>
    <definedName name="CS_100" localSheetId="3">#REF!</definedName>
    <definedName name="CS_100" localSheetId="8">#REF!</definedName>
    <definedName name="CS_100">#REF!</definedName>
    <definedName name="CS_10S" localSheetId="1">#REF!</definedName>
    <definedName name="CS_10S" localSheetId="1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21">#REF!</definedName>
    <definedName name="CS_10S" localSheetId="24">#REF!</definedName>
    <definedName name="CS_10S" localSheetId="3">#REF!</definedName>
    <definedName name="CS_10S" localSheetId="8">#REF!</definedName>
    <definedName name="CS_10S">#REF!</definedName>
    <definedName name="CS_120" localSheetId="1">#REF!</definedName>
    <definedName name="CS_120" localSheetId="10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21">#REF!</definedName>
    <definedName name="CS_120" localSheetId="24">#REF!</definedName>
    <definedName name="CS_120" localSheetId="3">#REF!</definedName>
    <definedName name="CS_120" localSheetId="8">#REF!</definedName>
    <definedName name="CS_120">#REF!</definedName>
    <definedName name="CS_140" localSheetId="1">#REF!</definedName>
    <definedName name="CS_140" localSheetId="1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21">#REF!</definedName>
    <definedName name="CS_140" localSheetId="24">#REF!</definedName>
    <definedName name="CS_140" localSheetId="3">#REF!</definedName>
    <definedName name="CS_140" localSheetId="8">#REF!</definedName>
    <definedName name="CS_140">#REF!</definedName>
    <definedName name="CS_160" localSheetId="1">#REF!</definedName>
    <definedName name="CS_160" localSheetId="1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21">#REF!</definedName>
    <definedName name="CS_160" localSheetId="24">#REF!</definedName>
    <definedName name="CS_160" localSheetId="3">#REF!</definedName>
    <definedName name="CS_160" localSheetId="8">#REF!</definedName>
    <definedName name="CS_160">#REF!</definedName>
    <definedName name="CS_20" localSheetId="1">#REF!</definedName>
    <definedName name="CS_20" localSheetId="1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21">#REF!</definedName>
    <definedName name="CS_20" localSheetId="24">#REF!</definedName>
    <definedName name="CS_20" localSheetId="3">#REF!</definedName>
    <definedName name="CS_20" localSheetId="8">#REF!</definedName>
    <definedName name="CS_20">#REF!</definedName>
    <definedName name="CS_30" localSheetId="1">#REF!</definedName>
    <definedName name="CS_30" localSheetId="1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21">#REF!</definedName>
    <definedName name="CS_30" localSheetId="24">#REF!</definedName>
    <definedName name="CS_30" localSheetId="3">#REF!</definedName>
    <definedName name="CS_30" localSheetId="8">#REF!</definedName>
    <definedName name="CS_30">#REF!</definedName>
    <definedName name="CS_40" localSheetId="1">#REF!</definedName>
    <definedName name="CS_40" localSheetId="1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21">#REF!</definedName>
    <definedName name="CS_40" localSheetId="24">#REF!</definedName>
    <definedName name="CS_40" localSheetId="3">#REF!</definedName>
    <definedName name="CS_40" localSheetId="8">#REF!</definedName>
    <definedName name="CS_40">#REF!</definedName>
    <definedName name="CS_40S" localSheetId="1">#REF!</definedName>
    <definedName name="CS_40S" localSheetId="1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21">#REF!</definedName>
    <definedName name="CS_40S" localSheetId="24">#REF!</definedName>
    <definedName name="CS_40S" localSheetId="3">#REF!</definedName>
    <definedName name="CS_40S" localSheetId="8">#REF!</definedName>
    <definedName name="CS_40S">#REF!</definedName>
    <definedName name="CS_5S" localSheetId="1">#REF!</definedName>
    <definedName name="CS_5S" localSheetId="10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21">#REF!</definedName>
    <definedName name="CS_5S" localSheetId="24">#REF!</definedName>
    <definedName name="CS_5S" localSheetId="3">#REF!</definedName>
    <definedName name="CS_5S" localSheetId="8">#REF!</definedName>
    <definedName name="CS_5S">#REF!</definedName>
    <definedName name="CS_60" localSheetId="1">#REF!</definedName>
    <definedName name="CS_60" localSheetId="10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21">#REF!</definedName>
    <definedName name="CS_60" localSheetId="24">#REF!</definedName>
    <definedName name="CS_60" localSheetId="3">#REF!</definedName>
    <definedName name="CS_60" localSheetId="8">#REF!</definedName>
    <definedName name="CS_60">#REF!</definedName>
    <definedName name="CS_80" localSheetId="1">#REF!</definedName>
    <definedName name="CS_80" localSheetId="1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21">#REF!</definedName>
    <definedName name="CS_80" localSheetId="24">#REF!</definedName>
    <definedName name="CS_80" localSheetId="3">#REF!</definedName>
    <definedName name="CS_80" localSheetId="8">#REF!</definedName>
    <definedName name="CS_80">#REF!</definedName>
    <definedName name="CS_80S" localSheetId="1">#REF!</definedName>
    <definedName name="CS_80S" localSheetId="1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21">#REF!</definedName>
    <definedName name="CS_80S" localSheetId="24">#REF!</definedName>
    <definedName name="CS_80S" localSheetId="3">#REF!</definedName>
    <definedName name="CS_80S" localSheetId="8">#REF!</definedName>
    <definedName name="CS_80S">#REF!</definedName>
    <definedName name="CS_STD" localSheetId="1">#REF!</definedName>
    <definedName name="CS_STD" localSheetId="10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21">#REF!</definedName>
    <definedName name="CS_STD" localSheetId="24">#REF!</definedName>
    <definedName name="CS_STD" localSheetId="3">#REF!</definedName>
    <definedName name="CS_STD" localSheetId="8">#REF!</definedName>
    <definedName name="CS_STD">#REF!</definedName>
    <definedName name="CS_XS" localSheetId="1">#REF!</definedName>
    <definedName name="CS_XS" localSheetId="10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21">#REF!</definedName>
    <definedName name="CS_XS" localSheetId="24">#REF!</definedName>
    <definedName name="CS_XS" localSheetId="3">#REF!</definedName>
    <definedName name="CS_XS" localSheetId="8">#REF!</definedName>
    <definedName name="CS_XS">#REF!</definedName>
    <definedName name="CS_XXS" localSheetId="1">#REF!</definedName>
    <definedName name="CS_XXS" localSheetId="10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21">#REF!</definedName>
    <definedName name="CS_XXS" localSheetId="24">#REF!</definedName>
    <definedName name="CS_XXS" localSheetId="3">#REF!</definedName>
    <definedName name="CS_XXS" localSheetId="8">#REF!</definedName>
    <definedName name="CS_XXS">#REF!</definedName>
    <definedName name="cv" localSheetId="1" hidden="1">{"'TDTGT (theo Dphuong)'!$A$4:$F$75"}</definedName>
    <definedName name="cv" localSheetId="11" hidden="1">{"'TDTGT (theo Dphuong)'!$A$4:$F$75"}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24" hidden="1">{"'TDTGT (theo Dphuong)'!$A$4:$F$75"}</definedName>
    <definedName name="cv" localSheetId="3" hidden="1">{"'TDTGT (theo Dphuong)'!$A$4:$F$75"}</definedName>
    <definedName name="cv" hidden="1">{"'TDTGT (theo Dphuong)'!$A$4:$F$75"}</definedName>
    <definedName name="cx" localSheetId="1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21">#REF!</definedName>
    <definedName name="cx" localSheetId="24">#REF!</definedName>
    <definedName name="cx" localSheetId="3">#REF!</definedName>
    <definedName name="cx" localSheetId="8">#REF!</definedName>
    <definedName name="cx">#REF!</definedName>
    <definedName name="d" localSheetId="1" hidden="1">#REF!</definedName>
    <definedName name="d" localSheetId="10" hidden="1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21" hidden="1">#REF!</definedName>
    <definedName name="d" localSheetId="24" hidden="1">#REF!</definedName>
    <definedName name="d" localSheetId="3" hidden="1">#REF!</definedName>
    <definedName name="d" localSheetId="8" hidden="1">#REF!</definedName>
    <definedName name="d" hidden="1">#REF!</definedName>
    <definedName name="dd" localSheetId="1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1">#REF!</definedName>
    <definedName name="dd" localSheetId="24">#REF!</definedName>
    <definedName name="dd" localSheetId="3">#REF!</definedName>
    <definedName name="dd" localSheetId="8">#REF!</definedName>
    <definedName name="dd">#REF!</definedName>
    <definedName name="df" localSheetId="1" hidden="1">#REF!</definedName>
    <definedName name="df" localSheetId="10" hidden="1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21" hidden="1">#REF!</definedName>
    <definedName name="df" localSheetId="24" hidden="1">#REF!</definedName>
    <definedName name="df" localSheetId="3" hidden="1">#REF!</definedName>
    <definedName name="df" localSheetId="8" hidden="1">#REF!</definedName>
    <definedName name="df" hidden="1">#REF!</definedName>
    <definedName name="dg" localSheetId="1">#REF!</definedName>
    <definedName name="dg" localSheetId="10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21">#REF!</definedName>
    <definedName name="dg" localSheetId="24">#REF!</definedName>
    <definedName name="dg" localSheetId="3">#REF!</definedName>
    <definedName name="dg" localSheetId="8">#REF!</definedName>
    <definedName name="dg">#REF!</definedName>
    <definedName name="dien" localSheetId="1">#REF!</definedName>
    <definedName name="dien" localSheetId="10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21">#REF!</definedName>
    <definedName name="dien" localSheetId="24">#REF!</definedName>
    <definedName name="dien" localSheetId="3">#REF!</definedName>
    <definedName name="dien" localSheetId="8">#REF!</definedName>
    <definedName name="dien">#REF!</definedName>
    <definedName name="dn" localSheetId="1" hidden="1">{"'TDTGT (theo Dphuong)'!$A$4:$F$75"}</definedName>
    <definedName name="dn" localSheetId="11" hidden="1">{"'TDTGT (theo Dphuong)'!$A$4:$F$75"}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24" hidden="1">{"'TDTGT (theo Dphuong)'!$A$4:$F$75"}</definedName>
    <definedName name="dn" localSheetId="3" hidden="1">{"'TDTGT (theo Dphuong)'!$A$4:$F$75"}</definedName>
    <definedName name="dn" hidden="1">{"'TDTGT (theo Dphuong)'!$A$4:$F$75"}</definedName>
    <definedName name="ffddg" localSheetId="1">#REF!</definedName>
    <definedName name="ffddg" localSheetId="10">#REF!</definedName>
    <definedName name="ffddg" localSheetId="13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21">#REF!</definedName>
    <definedName name="ffddg" localSheetId="24">#REF!</definedName>
    <definedName name="ffddg" localSheetId="3">#REF!</definedName>
    <definedName name="ffddg" localSheetId="8">#REF!</definedName>
    <definedName name="ffddg">#REF!</definedName>
    <definedName name="FP" localSheetId="1">'[1]COAT&amp;WRAP-QIOT-#3'!#REF!</definedName>
    <definedName name="FP" localSheetId="10">'[2]COAT&amp;WRAP-QIOT-#3'!#REF!</definedName>
    <definedName name="FP" localSheetId="11">'[1]COAT&amp;WRAP-QIOT-#3'!#REF!</definedName>
    <definedName name="FP" localSheetId="12">'[1]COAT&amp;WRAP-QIOT-#3'!#REF!</definedName>
    <definedName name="FP" localSheetId="13">'[1]COAT&amp;WRAP-QIOT-#3'!#REF!</definedName>
    <definedName name="FP" localSheetId="14">'[2]COAT&amp;WRAP-QIOT-#3'!#REF!</definedName>
    <definedName name="FP" localSheetId="15">'[2]COAT&amp;WRAP-QIOT-#3'!#REF!</definedName>
    <definedName name="FP" localSheetId="16">'[2]COAT&amp;WRAP-QIOT-#3'!#REF!</definedName>
    <definedName name="FP" localSheetId="17">'[2]COAT&amp;WRAP-QIOT-#3'!#REF!</definedName>
    <definedName name="FP" localSheetId="21">'[2]COAT&amp;WRAP-QIOT-#3'!#REF!</definedName>
    <definedName name="FP" localSheetId="3">'[2]COAT&amp;WRAP-QIOT-#3'!#REF!</definedName>
    <definedName name="FP" localSheetId="8">'[2]COAT&amp;WRAP-QIOT-#3'!#REF!</definedName>
    <definedName name="FP">'[2]COAT&amp;WRAP-QIOT-#3'!#REF!</definedName>
    <definedName name="h" localSheetId="1" hidden="1">{"'TDTGT (theo Dphuong)'!$A$4:$F$75"}</definedName>
    <definedName name="h" localSheetId="11" hidden="1">{"'TDTGT (theo Dphuong)'!$A$4:$F$75"}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24" hidden="1">{"'TDTGT (theo Dphuong)'!$A$4:$F$75"}</definedName>
    <definedName name="h" localSheetId="3" hidden="1">{"'TDTGT (theo Dphuong)'!$A$4:$F$75"}</definedName>
    <definedName name="h" hidden="1">{"'TDTGT (theo Dphuong)'!$A$4:$F$75"}</definedName>
    <definedName name="hab" localSheetId="1">#REF!</definedName>
    <definedName name="hab" localSheetId="10">#REF!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21">#REF!</definedName>
    <definedName name="hab" localSheetId="24">#REF!</definedName>
    <definedName name="hab" localSheetId="3">#REF!</definedName>
    <definedName name="hab" localSheetId="8">#REF!</definedName>
    <definedName name="hab">#REF!</definedName>
    <definedName name="habac" localSheetId="1">#REF!</definedName>
    <definedName name="habac" localSheetId="10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21">#REF!</definedName>
    <definedName name="habac" localSheetId="24">#REF!</definedName>
    <definedName name="habac" localSheetId="3">#REF!</definedName>
    <definedName name="habac" localSheetId="8">#REF!</definedName>
    <definedName name="habac">#REF!</definedName>
    <definedName name="Habac1">'[4]7 THAI NGUYEN'!$A$11</definedName>
    <definedName name="hhg" localSheetId="1">#REF!</definedName>
    <definedName name="hhg" localSheetId="10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21">#REF!</definedName>
    <definedName name="hhg" localSheetId="24">#REF!</definedName>
    <definedName name="hhg" localSheetId="3">#REF!</definedName>
    <definedName name="hhg" localSheetId="8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1" hidden="1">{"'TDTGT (theo Dphuong)'!$A$4:$F$75"}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24" hidden="1">{"'TDTGT (theo Dphuong)'!$A$4:$F$75"}</definedName>
    <definedName name="HTML_Control" localSheetId="3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1" hidden="1">{#N/A,#N/A,FALSE,"Chung"}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24" hidden="1">{#N/A,#N/A,FALSE,"Chung"}</definedName>
    <definedName name="i" localSheetId="3" hidden="1">{#N/A,#N/A,FALSE,"Chung"}</definedName>
    <definedName name="i" hidden="1">{#N/A,#N/A,FALSE,"Chung"}</definedName>
    <definedName name="IO" localSheetId="1">'[1]COAT&amp;WRAP-QIOT-#3'!#REF!</definedName>
    <definedName name="IO" localSheetId="10">'[2]COAT&amp;WRAP-QIOT-#3'!#REF!</definedName>
    <definedName name="IO" localSheetId="11">'[1]COAT&amp;WRAP-QIOT-#3'!#REF!</definedName>
    <definedName name="IO" localSheetId="12">'[1]COAT&amp;WRAP-QIOT-#3'!#REF!</definedName>
    <definedName name="IO" localSheetId="13">'[1]COAT&amp;WRAP-QIOT-#3'!#REF!</definedName>
    <definedName name="IO" localSheetId="14">'[2]COAT&amp;WRAP-QIOT-#3'!#REF!</definedName>
    <definedName name="IO" localSheetId="15">'[2]COAT&amp;WRAP-QIOT-#3'!#REF!</definedName>
    <definedName name="IO" localSheetId="16">'[2]COAT&amp;WRAP-QIOT-#3'!#REF!</definedName>
    <definedName name="IO" localSheetId="17">'[2]COAT&amp;WRAP-QIOT-#3'!#REF!</definedName>
    <definedName name="IO" localSheetId="21">'[2]COAT&amp;WRAP-QIOT-#3'!#REF!</definedName>
    <definedName name="IO" localSheetId="3">'[2]COAT&amp;WRAP-QIOT-#3'!#REF!</definedName>
    <definedName name="IO" localSheetId="8">'[2]COAT&amp;WRAP-QIOT-#3'!#REF!</definedName>
    <definedName name="IO">'[2]COAT&amp;WRAP-QIOT-#3'!#REF!</definedName>
    <definedName name="kjh" localSheetId="1" hidden="1">{#N/A,#N/A,FALSE,"Chung"}</definedName>
    <definedName name="kjh" localSheetId="11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24" hidden="1">{#N/A,#N/A,FALSE,"Chung"}</definedName>
    <definedName name="kjh" localSheetId="3" hidden="1">{#N/A,#N/A,FALSE,"Chung"}</definedName>
    <definedName name="kjh" hidden="1">{#N/A,#N/A,FALSE,"Chung"}</definedName>
    <definedName name="kjhjfhdjkfndfndf" localSheetId="1">#REF!</definedName>
    <definedName name="kjhjfhdjkfndfndf" localSheetId="10">#REF!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21">#REF!</definedName>
    <definedName name="kjhjfhdjkfndfndf" localSheetId="24">#REF!</definedName>
    <definedName name="kjhjfhdjkfndfndf" localSheetId="3">#REF!</definedName>
    <definedName name="kjhjfhdjkfndfndf" localSheetId="8">#REF!</definedName>
    <definedName name="kjhjfhdjkfndfndf">#REF!</definedName>
    <definedName name="m" localSheetId="1" hidden="1">{"'TDTGT (theo Dphuong)'!$A$4:$F$75"}</definedName>
    <definedName name="m" localSheetId="11" hidden="1">{"'TDTGT (theo Dphuong)'!$A$4:$F$75"}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24" hidden="1">{"'TDTGT (theo Dphuong)'!$A$4:$F$75"}</definedName>
    <definedName name="m" localSheetId="3" hidden="1">{"'TDTGT (theo Dphuong)'!$A$4:$F$75"}</definedName>
    <definedName name="m" hidden="1">{"'TDTGT (theo Dphuong)'!$A$4:$F$75"}</definedName>
    <definedName name="MAT" localSheetId="1">'[1]COAT&amp;WRAP-QIOT-#3'!#REF!</definedName>
    <definedName name="MAT" localSheetId="10">'[2]COAT&amp;WRAP-QIOT-#3'!#REF!</definedName>
    <definedName name="MAT" localSheetId="11">'[1]COAT&amp;WRAP-QIOT-#3'!#REF!</definedName>
    <definedName name="MAT" localSheetId="12">'[1]COAT&amp;WRAP-QIOT-#3'!#REF!</definedName>
    <definedName name="MAT" localSheetId="13">'[1]COAT&amp;WRAP-QIOT-#3'!#REF!</definedName>
    <definedName name="MAT" localSheetId="14">'[2]COAT&amp;WRAP-QIOT-#3'!#REF!</definedName>
    <definedName name="MAT" localSheetId="15">'[2]COAT&amp;WRAP-QIOT-#3'!#REF!</definedName>
    <definedName name="MAT" localSheetId="16">'[2]COAT&amp;WRAP-QIOT-#3'!#REF!</definedName>
    <definedName name="MAT" localSheetId="17">'[2]COAT&amp;WRAP-QIOT-#3'!#REF!</definedName>
    <definedName name="MAT" localSheetId="21">'[2]COAT&amp;WRAP-QIOT-#3'!#REF!</definedName>
    <definedName name="MAT" localSheetId="3">'[2]COAT&amp;WRAP-QIOT-#3'!#REF!</definedName>
    <definedName name="MAT" localSheetId="8">'[2]COAT&amp;WRAP-QIOT-#3'!#REF!</definedName>
    <definedName name="MAT">'[2]COAT&amp;WRAP-QIOT-#3'!#REF!</definedName>
    <definedName name="mc" localSheetId="1">#REF!</definedName>
    <definedName name="mc" localSheetId="10">#REF!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21">#REF!</definedName>
    <definedName name="mc" localSheetId="24">#REF!</definedName>
    <definedName name="mc" localSheetId="3">#REF!</definedName>
    <definedName name="mc" localSheetId="8">#REF!</definedName>
    <definedName name="mc">#REF!</definedName>
    <definedName name="MF" localSheetId="1">'[1]COAT&amp;WRAP-QIOT-#3'!#REF!</definedName>
    <definedName name="MF" localSheetId="10">'[2]COAT&amp;WRAP-QIOT-#3'!#REF!</definedName>
    <definedName name="MF" localSheetId="11">'[1]COAT&amp;WRAP-QIOT-#3'!#REF!</definedName>
    <definedName name="MF" localSheetId="12">'[1]COAT&amp;WRAP-QIOT-#3'!#REF!</definedName>
    <definedName name="MF" localSheetId="13">'[1]COAT&amp;WRAP-QIOT-#3'!#REF!</definedName>
    <definedName name="MF" localSheetId="14">'[2]COAT&amp;WRAP-QIOT-#3'!#REF!</definedName>
    <definedName name="MF" localSheetId="15">'[2]COAT&amp;WRAP-QIOT-#3'!#REF!</definedName>
    <definedName name="MF" localSheetId="16">'[2]COAT&amp;WRAP-QIOT-#3'!#REF!</definedName>
    <definedName name="MF" localSheetId="17">'[2]COAT&amp;WRAP-QIOT-#3'!#REF!</definedName>
    <definedName name="MF" localSheetId="21">'[2]COAT&amp;WRAP-QIOT-#3'!#REF!</definedName>
    <definedName name="MF" localSheetId="3">'[2]COAT&amp;WRAP-QIOT-#3'!#REF!</definedName>
    <definedName name="MF" localSheetId="8">'[2]COAT&amp;WRAP-QIOT-#3'!#REF!</definedName>
    <definedName name="MF">'[2]COAT&amp;WRAP-QIOT-#3'!#REF!</definedName>
    <definedName name="mnh" localSheetId="1">'[5]2.74'!#REF!</definedName>
    <definedName name="mnh" localSheetId="10">'[5]2.74'!#REF!</definedName>
    <definedName name="mnh" localSheetId="11">'[5]2.74'!#REF!</definedName>
    <definedName name="mnh" localSheetId="12">'[5]2.74'!#REF!</definedName>
    <definedName name="mnh" localSheetId="13">'[5]2.74'!#REF!</definedName>
    <definedName name="mnh" localSheetId="14">'[5]2.74'!#REF!</definedName>
    <definedName name="mnh" localSheetId="15">'[5]2.74'!#REF!</definedName>
    <definedName name="mnh" localSheetId="16">'[5]2.74'!#REF!</definedName>
    <definedName name="mnh" localSheetId="17">'[5]2.74'!#REF!</definedName>
    <definedName name="mnh" localSheetId="21">'[5]2.74'!#REF!</definedName>
    <definedName name="mnh" localSheetId="3">'[5]2.74'!#REF!</definedName>
    <definedName name="mnh" localSheetId="8">'[5]2.74'!#REF!</definedName>
    <definedName name="mnh">'[5]2.74'!#REF!</definedName>
    <definedName name="n" localSheetId="1">'[5]2.74'!#REF!</definedName>
    <definedName name="n" localSheetId="10">'[5]2.74'!#REF!</definedName>
    <definedName name="n" localSheetId="11">'[5]2.74'!#REF!</definedName>
    <definedName name="n" localSheetId="12">'[5]2.74'!#REF!</definedName>
    <definedName name="n" localSheetId="13">'[5]2.74'!#REF!</definedName>
    <definedName name="n" localSheetId="14">'[5]2.74'!#REF!</definedName>
    <definedName name="n" localSheetId="15">'[5]2.74'!#REF!</definedName>
    <definedName name="n" localSheetId="16">'[5]2.74'!#REF!</definedName>
    <definedName name="n" localSheetId="17">'[5]2.74'!#REF!</definedName>
    <definedName name="n" localSheetId="21">'[5]2.74'!#REF!</definedName>
    <definedName name="n" localSheetId="8">'[5]2.74'!#REF!</definedName>
    <definedName name="n">'[5]2.74'!#REF!</definedName>
    <definedName name="nhan" localSheetId="1">#REF!</definedName>
    <definedName name="nhan" localSheetId="10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21">#REF!</definedName>
    <definedName name="nhan" localSheetId="24">#REF!</definedName>
    <definedName name="nhan" localSheetId="3">#REF!</definedName>
    <definedName name="nhan" localSheetId="8">#REF!</definedName>
    <definedName name="nhan">#REF!</definedName>
    <definedName name="Nhan_xet_cua_dai">"Picture 1"</definedName>
    <definedName name="nuoc" localSheetId="1">#REF!</definedName>
    <definedName name="nuoc" localSheetId="10">#REF!</definedName>
    <definedName name="nuoc" localSheetId="13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21">#REF!</definedName>
    <definedName name="nuoc" localSheetId="24">#REF!</definedName>
    <definedName name="nuoc" localSheetId="3">#REF!</definedName>
    <definedName name="nuoc" localSheetId="8">#REF!</definedName>
    <definedName name="nuoc">#REF!</definedName>
    <definedName name="oanh" localSheetId="1" hidden="1">{#N/A,#N/A,FALSE,"Chung"}</definedName>
    <definedName name="oanh" localSheetId="11" hidden="1">{#N/A,#N/A,FALSE,"Chung"}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24" hidden="1">{#N/A,#N/A,FALSE,"Chung"}</definedName>
    <definedName name="oanh" localSheetId="3" hidden="1">{#N/A,#N/A,FALSE,"Chung"}</definedName>
    <definedName name="oanh" hidden="1">{#N/A,#N/A,FALSE,"Chung"}</definedName>
    <definedName name="P" localSheetId="1">'[1]PNT-QUOT-#3'!#REF!</definedName>
    <definedName name="P" localSheetId="10">'[2]PNT-QUOT-#3'!#REF!</definedName>
    <definedName name="P" localSheetId="11">'[1]PNT-QUOT-#3'!#REF!</definedName>
    <definedName name="P" localSheetId="12">'[1]PNT-QUOT-#3'!#REF!</definedName>
    <definedName name="P" localSheetId="13">'[1]PNT-QUOT-#3'!#REF!</definedName>
    <definedName name="P" localSheetId="14">'[2]PNT-QUOT-#3'!#REF!</definedName>
    <definedName name="P" localSheetId="15">'[2]PNT-QUOT-#3'!#REF!</definedName>
    <definedName name="P" localSheetId="16">'[2]PNT-QUOT-#3'!#REF!</definedName>
    <definedName name="P" localSheetId="17">'[2]PNT-QUOT-#3'!#REF!</definedName>
    <definedName name="P" localSheetId="21">'[2]PNT-QUOT-#3'!#REF!</definedName>
    <definedName name="P" localSheetId="3">'[2]PNT-QUOT-#3'!#REF!</definedName>
    <definedName name="P" localSheetId="8">'[2]PNT-QUOT-#3'!#REF!</definedName>
    <definedName name="P">'[2]PNT-QUOT-#3'!#REF!</definedName>
    <definedName name="PEJM" localSheetId="1">'[1]COAT&amp;WRAP-QIOT-#3'!#REF!</definedName>
    <definedName name="PEJM" localSheetId="10">'[2]COAT&amp;WRAP-QIOT-#3'!#REF!</definedName>
    <definedName name="PEJM" localSheetId="11">'[1]COAT&amp;WRAP-QIOT-#3'!#REF!</definedName>
    <definedName name="PEJM" localSheetId="12">'[1]COAT&amp;WRAP-QIOT-#3'!#REF!</definedName>
    <definedName name="PEJM" localSheetId="13">'[1]COAT&amp;WRAP-QIOT-#3'!#REF!</definedName>
    <definedName name="PEJM" localSheetId="14">'[2]COAT&amp;WRAP-QIOT-#3'!#REF!</definedName>
    <definedName name="PEJM" localSheetId="15">'[2]COAT&amp;WRAP-QIOT-#3'!#REF!</definedName>
    <definedName name="PEJM" localSheetId="16">'[2]COAT&amp;WRAP-QIOT-#3'!#REF!</definedName>
    <definedName name="PEJM" localSheetId="17">'[2]COAT&amp;WRAP-QIOT-#3'!#REF!</definedName>
    <definedName name="PEJM" localSheetId="21">'[2]COAT&amp;WRAP-QIOT-#3'!#REF!</definedName>
    <definedName name="PEJM" localSheetId="3">'[2]COAT&amp;WRAP-QIOT-#3'!#REF!</definedName>
    <definedName name="PEJM" localSheetId="8">'[2]COAT&amp;WRAP-QIOT-#3'!#REF!</definedName>
    <definedName name="PEJM">'[2]COAT&amp;WRAP-QIOT-#3'!#REF!</definedName>
    <definedName name="PF" localSheetId="1">'[1]PNT-QUOT-#3'!#REF!</definedName>
    <definedName name="PF" localSheetId="10">'[2]PNT-QUOT-#3'!#REF!</definedName>
    <definedName name="PF" localSheetId="11">'[1]PNT-QUOT-#3'!#REF!</definedName>
    <definedName name="PF" localSheetId="12">'[1]PNT-QUOT-#3'!#REF!</definedName>
    <definedName name="PF" localSheetId="13">'[1]PNT-QUOT-#3'!#REF!</definedName>
    <definedName name="PF" localSheetId="14">'[2]PNT-QUOT-#3'!#REF!</definedName>
    <definedName name="PF" localSheetId="15">'[2]PNT-QUOT-#3'!#REF!</definedName>
    <definedName name="PF" localSheetId="16">'[2]PNT-QUOT-#3'!#REF!</definedName>
    <definedName name="PF" localSheetId="17">'[2]PNT-QUOT-#3'!#REF!</definedName>
    <definedName name="PF" localSheetId="21">'[2]PNT-QUOT-#3'!#REF!</definedName>
    <definedName name="PF" localSheetId="8">'[2]PNT-QUOT-#3'!#REF!</definedName>
    <definedName name="PF">'[2]PNT-QUOT-#3'!#REF!</definedName>
    <definedName name="PM" localSheetId="1">[6]IBASE!$AH$16:$AV$110</definedName>
    <definedName name="PM" localSheetId="11">[6]IBASE!$AH$16:$AV$110</definedName>
    <definedName name="PM" localSheetId="12">[6]IBASE!$AH$16:$AV$110</definedName>
    <definedName name="PM" localSheetId="13">[6]IBASE!$AH$16:$AV$110</definedName>
    <definedName name="PM" localSheetId="14">[7]IBASE!$AH$16:$AV$110</definedName>
    <definedName name="PM" localSheetId="15">[7]IBASE!$AH$16:$AV$110</definedName>
    <definedName name="PM" localSheetId="16">[7]IBASE!$AH$16:$AV$110</definedName>
    <definedName name="PM" localSheetId="17">[7]IBASE!$AH$16:$AV$110</definedName>
    <definedName name="PM">[7]IBASE!$AH$16:$AV$110</definedName>
    <definedName name="Print_Area_MI" localSheetId="1">[8]ESTI.!$A$1:$U$52</definedName>
    <definedName name="Print_Area_MI" localSheetId="11">[8]ESTI.!$A$1:$U$52</definedName>
    <definedName name="Print_Area_MI" localSheetId="12">[8]ESTI.!$A$1:$U$52</definedName>
    <definedName name="Print_Area_MI" localSheetId="13">[8]ESTI.!$A$1:$U$52</definedName>
    <definedName name="Print_Area_MI" localSheetId="14">[8]ESTI.!$A$1:$U$52</definedName>
    <definedName name="Print_Area_MI" localSheetId="15">[8]ESTI.!$A$1:$U$52</definedName>
    <definedName name="Print_Area_MI" localSheetId="16">[8]ESTI.!$A$1:$U$52</definedName>
    <definedName name="Print_Area_MI" localSheetId="17">[8]ESTI.!$A$1:$U$52</definedName>
    <definedName name="Print_Area_MI">[8]ESTI.!$A$1:$U$52</definedName>
    <definedName name="_xlnm.Print_Titles" localSheetId="1">'[9]TiÕn ®é thùc hiÖn KC'!#REF!</definedName>
    <definedName name="_xlnm.Print_Titles" localSheetId="10">'[9]TiÕn ®é thùc hiÖn KC'!#REF!</definedName>
    <definedName name="_xlnm.Print_Titles" localSheetId="11">'[9]TiÕn ®é thùc hiÖn KC'!#REF!</definedName>
    <definedName name="_xlnm.Print_Titles" localSheetId="12">'[9]TiÕn ®é thùc hiÖn KC'!#REF!</definedName>
    <definedName name="_xlnm.Print_Titles" localSheetId="13">'[9]TiÕn ®é thùc hiÖn KC'!#REF!</definedName>
    <definedName name="_xlnm.Print_Titles" localSheetId="14">'[9]TiÕn ®é thùc hiÖn KC'!#REF!</definedName>
    <definedName name="_xlnm.Print_Titles" localSheetId="15">'[9]TiÕn ®é thùc hiÖn KC'!#REF!</definedName>
    <definedName name="_xlnm.Print_Titles" localSheetId="16">'[9]TiÕn ®é thùc hiÖn KC'!#REF!</definedName>
    <definedName name="_xlnm.Print_Titles" localSheetId="17">'[9]TiÕn ®é thùc hiÖn KC'!#REF!</definedName>
    <definedName name="_xlnm.Print_Titles" localSheetId="21">'[9]TiÕn ®é thùc hiÖn KC'!#REF!</definedName>
    <definedName name="_xlnm.Print_Titles" localSheetId="24">'[9]TiÕn ®é thùc hiÖn KC'!#REF!</definedName>
    <definedName name="_xlnm.Print_Titles" localSheetId="3">'[9]TiÕn ®é thùc hiÖn KC'!#REF!</definedName>
    <definedName name="_xlnm.Print_Titles" localSheetId="8">'[9]TiÕn ®é thùc hiÖn KC'!#REF!</definedName>
    <definedName name="_xlnm.Print_Titles">'[9]TiÕn ®é thùc hiÖn KC'!#REF!</definedName>
    <definedName name="pt" localSheetId="1">#REF!</definedName>
    <definedName name="pt" localSheetId="10">#REF!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21">#REF!</definedName>
    <definedName name="pt" localSheetId="24">#REF!</definedName>
    <definedName name="pt" localSheetId="3">#REF!</definedName>
    <definedName name="pt" localSheetId="8">#REF!</definedName>
    <definedName name="pt">#REF!</definedName>
    <definedName name="ptr" localSheetId="1">#REF!</definedName>
    <definedName name="ptr" localSheetId="10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21">#REF!</definedName>
    <definedName name="ptr" localSheetId="24">#REF!</definedName>
    <definedName name="ptr" localSheetId="3">#REF!</definedName>
    <definedName name="ptr" localSheetId="8">#REF!</definedName>
    <definedName name="ptr">#REF!</definedName>
    <definedName name="ptvt">'[10]ma-pt'!$A$6:$IV$228</definedName>
    <definedName name="qưeqwrqw" localSheetId="1" hidden="1">{#N/A,#N/A,FALSE,"Chung"}</definedName>
    <definedName name="qưeqwrqw" localSheetId="11" hidden="1">{#N/A,#N/A,FALSE,"Chung"}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24" hidden="1">{#N/A,#N/A,FALSE,"Chung"}</definedName>
    <definedName name="qưeqwrqw" localSheetId="3" hidden="1">{#N/A,#N/A,FALSE,"Chung"}</definedName>
    <definedName name="qưeqwrqw" hidden="1">{#N/A,#N/A,FALSE,"Chung"}</definedName>
    <definedName name="RT" localSheetId="1">'[1]COAT&amp;WRAP-QIOT-#3'!#REF!</definedName>
    <definedName name="RT" localSheetId="10">'[2]COAT&amp;WRAP-QIOT-#3'!#REF!</definedName>
    <definedName name="RT" localSheetId="11">'[1]COAT&amp;WRAP-QIOT-#3'!#REF!</definedName>
    <definedName name="RT" localSheetId="12">'[1]COAT&amp;WRAP-QIOT-#3'!#REF!</definedName>
    <definedName name="RT" localSheetId="13">'[1]COAT&amp;WRAP-QIOT-#3'!#REF!</definedName>
    <definedName name="RT" localSheetId="14">'[2]COAT&amp;WRAP-QIOT-#3'!#REF!</definedName>
    <definedName name="RT" localSheetId="15">'[2]COAT&amp;WRAP-QIOT-#3'!#REF!</definedName>
    <definedName name="RT" localSheetId="16">'[2]COAT&amp;WRAP-QIOT-#3'!#REF!</definedName>
    <definedName name="RT" localSheetId="17">'[2]COAT&amp;WRAP-QIOT-#3'!#REF!</definedName>
    <definedName name="RT" localSheetId="21">'[2]COAT&amp;WRAP-QIOT-#3'!#REF!</definedName>
    <definedName name="RT" localSheetId="3">'[2]COAT&amp;WRAP-QIOT-#3'!#REF!</definedName>
    <definedName name="RT" localSheetId="8">'[2]COAT&amp;WRAP-QIOT-#3'!#REF!</definedName>
    <definedName name="RT">'[2]COAT&amp;WRAP-QIOT-#3'!#REF!</definedName>
    <definedName name="SB" localSheetId="1">[6]IBASE!$AH$7:$AL$14</definedName>
    <definedName name="SB" localSheetId="11">[6]IBASE!$AH$7:$AL$14</definedName>
    <definedName name="SB" localSheetId="12">[6]IBASE!$AH$7:$AL$14</definedName>
    <definedName name="SB" localSheetId="13">[6]IBASE!$AH$7:$AL$14</definedName>
    <definedName name="SB" localSheetId="14">[7]IBASE!$AH$7:$AL$14</definedName>
    <definedName name="SB" localSheetId="15">[7]IBASE!$AH$7:$AL$14</definedName>
    <definedName name="SB" localSheetId="16">[7]IBASE!$AH$7:$AL$14</definedName>
    <definedName name="SB" localSheetId="17">[7]IBASE!$AH$7:$AL$14</definedName>
    <definedName name="SB">[7]IBASE!$AH$7:$AL$14</definedName>
    <definedName name="SORT" localSheetId="1">#REF!</definedName>
    <definedName name="SORT" localSheetId="10">#REF!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21">#REF!</definedName>
    <definedName name="SORT" localSheetId="24">#REF!</definedName>
    <definedName name="SORT" localSheetId="3">#REF!</definedName>
    <definedName name="SORT" localSheetId="8">#REF!</definedName>
    <definedName name="SORT">#REF!</definedName>
    <definedName name="SORT_AREA" localSheetId="1">'[8]DI-ESTI'!$A$8:$R$489</definedName>
    <definedName name="SORT_AREA" localSheetId="11">'[8]DI-ESTI'!$A$8:$R$489</definedName>
    <definedName name="SORT_AREA" localSheetId="12">'[8]DI-ESTI'!$A$8:$R$489</definedName>
    <definedName name="SORT_AREA" localSheetId="13">'[8]DI-ESTI'!$A$8:$R$489</definedName>
    <definedName name="SORT_AREA" localSheetId="14">'[8]DI-ESTI'!$A$8:$R$489</definedName>
    <definedName name="SORT_AREA" localSheetId="15">'[8]DI-ESTI'!$A$8:$R$489</definedName>
    <definedName name="SORT_AREA" localSheetId="16">'[8]DI-ESTI'!$A$8:$R$489</definedName>
    <definedName name="SORT_AREA" localSheetId="17">'[8]DI-ESTI'!$A$8:$R$489</definedName>
    <definedName name="SORT_AREA">'[8]DI-ESTI'!$A$8:$R$489</definedName>
    <definedName name="SP" localSheetId="1">'[1]PNT-QUOT-#3'!#REF!</definedName>
    <definedName name="SP" localSheetId="10">'[2]PNT-QUOT-#3'!#REF!</definedName>
    <definedName name="SP" localSheetId="11">'[1]PNT-QUOT-#3'!#REF!</definedName>
    <definedName name="SP" localSheetId="12">'[1]PNT-QUOT-#3'!#REF!</definedName>
    <definedName name="SP" localSheetId="13">'[1]PNT-QUOT-#3'!#REF!</definedName>
    <definedName name="SP" localSheetId="14">'[2]PNT-QUOT-#3'!#REF!</definedName>
    <definedName name="SP" localSheetId="15">'[2]PNT-QUOT-#3'!#REF!</definedName>
    <definedName name="SP" localSheetId="16">'[2]PNT-QUOT-#3'!#REF!</definedName>
    <definedName name="SP" localSheetId="17">'[2]PNT-QUOT-#3'!#REF!</definedName>
    <definedName name="SP" localSheetId="21">'[2]PNT-QUOT-#3'!#REF!</definedName>
    <definedName name="SP" localSheetId="24">'[2]PNT-QUOT-#3'!#REF!</definedName>
    <definedName name="SP" localSheetId="3">'[2]PNT-QUOT-#3'!#REF!</definedName>
    <definedName name="SP" localSheetId="8">'[2]PNT-QUOT-#3'!#REF!</definedName>
    <definedName name="SP">'[2]PNT-QUOT-#3'!#REF!</definedName>
    <definedName name="sss" localSheetId="1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21">#REF!</definedName>
    <definedName name="sss" localSheetId="24">#REF!</definedName>
    <definedName name="sss" localSheetId="3">#REF!</definedName>
    <definedName name="sss" localSheetId="8">#REF!</definedName>
    <definedName name="sss">#REF!</definedName>
    <definedName name="TBA" localSheetId="1">#REF!</definedName>
    <definedName name="TBA" localSheetId="10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21">#REF!</definedName>
    <definedName name="TBA" localSheetId="24">#REF!</definedName>
    <definedName name="TBA" localSheetId="3">#REF!</definedName>
    <definedName name="TBA" localSheetId="8">#REF!</definedName>
    <definedName name="TBA">#REF!</definedName>
    <definedName name="td" localSheetId="1">#REF!</definedName>
    <definedName name="td" localSheetId="10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21">#REF!</definedName>
    <definedName name="td" localSheetId="24">#REF!</definedName>
    <definedName name="td" localSheetId="3">#REF!</definedName>
    <definedName name="td" localSheetId="8">#REF!</definedName>
    <definedName name="td">#REF!</definedName>
    <definedName name="th_bl" localSheetId="1">#REF!</definedName>
    <definedName name="th_bl" localSheetId="10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21">#REF!</definedName>
    <definedName name="th_bl" localSheetId="24">#REF!</definedName>
    <definedName name="th_bl" localSheetId="3">#REF!</definedName>
    <definedName name="th_bl" localSheetId="8">#REF!</definedName>
    <definedName name="th_bl">#REF!</definedName>
    <definedName name="thanh" localSheetId="1" hidden="1">{"'TDTGT (theo Dphuong)'!$A$4:$F$75"}</definedName>
    <definedName name="thanh" localSheetId="11" hidden="1">{"'TDTGT (theo Dphuong)'!$A$4:$F$75"}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24" hidden="1">{"'TDTGT (theo Dphuong)'!$A$4:$F$75"}</definedName>
    <definedName name="thanh" localSheetId="3" hidden="1">{"'TDTGT (theo Dphuong)'!$A$4:$F$75"}</definedName>
    <definedName name="thanh" hidden="1">{"'TDTGT (theo Dphuong)'!$A$4:$F$75"}</definedName>
    <definedName name="THK" localSheetId="1">'[1]COAT&amp;WRAP-QIOT-#3'!#REF!</definedName>
    <definedName name="THK" localSheetId="10">'[2]COAT&amp;WRAP-QIOT-#3'!#REF!</definedName>
    <definedName name="THK" localSheetId="11">'[1]COAT&amp;WRAP-QIOT-#3'!#REF!</definedName>
    <definedName name="THK" localSheetId="12">'[1]COAT&amp;WRAP-QIOT-#3'!#REF!</definedName>
    <definedName name="THK" localSheetId="13">'[1]COAT&amp;WRAP-QIOT-#3'!#REF!</definedName>
    <definedName name="THK" localSheetId="14">'[2]COAT&amp;WRAP-QIOT-#3'!#REF!</definedName>
    <definedName name="THK" localSheetId="15">'[2]COAT&amp;WRAP-QIOT-#3'!#REF!</definedName>
    <definedName name="THK" localSheetId="16">'[2]COAT&amp;WRAP-QIOT-#3'!#REF!</definedName>
    <definedName name="THK" localSheetId="17">'[2]COAT&amp;WRAP-QIOT-#3'!#REF!</definedName>
    <definedName name="THK" localSheetId="21">'[2]COAT&amp;WRAP-QIOT-#3'!#REF!</definedName>
    <definedName name="THK" localSheetId="3">'[2]COAT&amp;WRAP-QIOT-#3'!#REF!</definedName>
    <definedName name="THK" localSheetId="8">'[2]COAT&amp;WRAP-QIOT-#3'!#REF!</definedName>
    <definedName name="THK">'[2]COAT&amp;WRAP-QIOT-#3'!#REF!</definedName>
    <definedName name="Tnghiep" localSheetId="1" hidden="1">{"'TDTGT (theo Dphuong)'!$A$4:$F$75"}</definedName>
    <definedName name="Tnghiep" localSheetId="11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24" hidden="1">{"'TDTGT (theo Dphuong)'!$A$4:$F$75"}</definedName>
    <definedName name="Tnghiep" localSheetId="3" hidden="1">{"'TDTGT (theo Dphuong)'!$A$4:$F$75"}</definedName>
    <definedName name="Tnghiep" hidden="1">{"'TDTGT (theo Dphuong)'!$A$4:$F$75"}</definedName>
    <definedName name="ttt" localSheetId="1">#REF!</definedName>
    <definedName name="ttt" localSheetId="10">#REF!</definedName>
    <definedName name="ttt" localSheetId="13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21">#REF!</definedName>
    <definedName name="ttt" localSheetId="24">#REF!</definedName>
    <definedName name="ttt" localSheetId="3">#REF!</definedName>
    <definedName name="ttt" localSheetId="8">#REF!</definedName>
    <definedName name="ttt">#REF!</definedName>
    <definedName name="vfff" localSheetId="1">#REF!</definedName>
    <definedName name="vfff" localSheetId="10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21">#REF!</definedName>
    <definedName name="vfff" localSheetId="24">#REF!</definedName>
    <definedName name="vfff" localSheetId="3">#REF!</definedName>
    <definedName name="vfff" localSheetId="8">#REF!</definedName>
    <definedName name="vfff">#REF!</definedName>
    <definedName name="vv" localSheetId="1" hidden="1">{"'TDTGT (theo Dphuong)'!$A$4:$F$75"}</definedName>
    <definedName name="vv" localSheetId="11" hidden="1">{"'TDTGT (theo Dphuong)'!$A$4:$F$75"}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24" hidden="1">{"'TDTGT (theo Dphuong)'!$A$4:$F$75"}</definedName>
    <definedName name="vv" localSheetId="3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1" hidden="1">{#N/A,#N/A,FALSE,"Chung"}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24" hidden="1">{#N/A,#N/A,FALSE,"Chung"}</definedName>
    <definedName name="wrn.thu." localSheetId="3" hidden="1">{#N/A,#N/A,FALSE,"Chung"}</definedName>
    <definedName name="wrn.thu." hidden="1">{#N/A,#N/A,FALSE,"Chung"}</definedName>
    <definedName name="xd" localSheetId="11">'[11]7 THAI NGUYEN'!$A$11</definedName>
    <definedName name="xd" localSheetId="12">'[11]7 THAI NGUYEN'!$A$11</definedName>
    <definedName name="xd" localSheetId="13">'[11]7 THAI NGUYEN'!$A$11</definedName>
    <definedName name="xd" localSheetId="14">'[11]7 THAI NGUYEN'!$A$11</definedName>
    <definedName name="xd" localSheetId="15">'[11]7 THAI NGUYEN'!$A$11</definedName>
    <definedName name="xd" localSheetId="16">'[11]7 THAI NGUYEN'!$A$11</definedName>
    <definedName name="xd" localSheetId="17">'[11]7 THAI NGUYEN'!$A$11</definedName>
    <definedName name="xd">'[11]7 THAI NGUYEN'!$A$11</definedName>
    <definedName name="ZYX" localSheetId="1">#REF!</definedName>
    <definedName name="ZYX" localSheetId="10">#REF!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21">#REF!</definedName>
    <definedName name="ZYX" localSheetId="24">#REF!</definedName>
    <definedName name="ZYX" localSheetId="3">#REF!</definedName>
    <definedName name="ZYX" localSheetId="8">#REF!</definedName>
    <definedName name="ZYX">#REF!</definedName>
    <definedName name="ZZZ" localSheetId="1">#REF!</definedName>
    <definedName name="ZZZ" localSheetId="10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21">#REF!</definedName>
    <definedName name="ZZZ" localSheetId="24">#REF!</definedName>
    <definedName name="ZZZ" localSheetId="3">#REF!</definedName>
    <definedName name="ZZZ" localSheetId="8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90" l="1"/>
  <c r="E6" i="90"/>
  <c r="E9" i="90" s="1"/>
  <c r="E6" i="89"/>
  <c r="E9" i="89" s="1"/>
  <c r="D10" i="49" l="1"/>
  <c r="C10" i="49"/>
  <c r="B10" i="49"/>
  <c r="D9" i="21"/>
  <c r="C9" i="21"/>
  <c r="B9" i="21"/>
  <c r="D17" i="59" l="1"/>
  <c r="D16" i="59"/>
  <c r="D15" i="59"/>
  <c r="D14" i="59"/>
  <c r="D11" i="59"/>
  <c r="D10" i="59"/>
  <c r="D9" i="59"/>
  <c r="C11" i="84" l="1"/>
  <c r="C10" i="84"/>
</calcChain>
</file>

<file path=xl/sharedStrings.xml><?xml version="1.0" encoding="utf-8"?>
<sst xmlns="http://schemas.openxmlformats.org/spreadsheetml/2006/main" count="1587" uniqueCount="419">
  <si>
    <t>TỔNG SỐ</t>
  </si>
  <si>
    <t>Thực hiện</t>
  </si>
  <si>
    <t>kỳ năm trước</t>
  </si>
  <si>
    <t>so với cùng kỳ</t>
  </si>
  <si>
    <t>Trong đó:</t>
  </si>
  <si>
    <t>Ngô</t>
  </si>
  <si>
    <t>Khoai lang</t>
  </si>
  <si>
    <t>so với</t>
  </si>
  <si>
    <t>cùng kỳ</t>
  </si>
  <si>
    <t xml:space="preserve">cùng kỳ </t>
  </si>
  <si>
    <t>Toàn ngành công nghiệp</t>
  </si>
  <si>
    <t>Đơn vị</t>
  </si>
  <si>
    <t>Ước tính</t>
  </si>
  <si>
    <t>tính</t>
  </si>
  <si>
    <t>năm</t>
  </si>
  <si>
    <t>"</t>
  </si>
  <si>
    <t>%</t>
  </si>
  <si>
    <t>quý II</t>
  </si>
  <si>
    <t xml:space="preserve">Ước tính </t>
  </si>
  <si>
    <t>Tháng 12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</si>
  <si>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</si>
  <si>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</si>
  <si>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</si>
  <si>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</si>
  <si>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</si>
  <si>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</si>
  <si>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</si>
  <si>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</si>
  <si>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</si>
  <si>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</si>
  <si>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</si>
  <si>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</si>
  <si>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</si>
  <si>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</si>
  <si>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</si>
  <si>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</si>
  <si>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CHỈ SỐ GIÁ VÀNG</t>
  </si>
  <si>
    <t>CHỈ SỐ GIÁ ĐÔ LA MỸ</t>
  </si>
  <si>
    <t>Quý II</t>
  </si>
  <si>
    <t>A. HÀNH KHÁCH</t>
  </si>
  <si>
    <t>Đường sắt</t>
  </si>
  <si>
    <t>Đường bộ</t>
  </si>
  <si>
    <t>Hàng không</t>
  </si>
  <si>
    <t>B. HÀNG HÓA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</si>
  <si>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</si>
  <si>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</si>
  <si>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</si>
  <si>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</si>
  <si>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</si>
  <si>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</si>
  <si>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</si>
  <si>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</si>
  <si>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Bình quân</t>
  </si>
  <si>
    <t>Quý I</t>
  </si>
  <si>
    <t>Thực hiện quý I</t>
  </si>
  <si>
    <t>quý I</t>
  </si>
  <si>
    <t>I. Vận chuyển (Nghìn HK)</t>
  </si>
  <si>
    <t>I. Vận chuyển (Nghìn tấn)</t>
  </si>
  <si>
    <t>năm trước</t>
  </si>
  <si>
    <t>năm trước (%)</t>
  </si>
  <si>
    <t>Các loại cây khác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</si>
  <si>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</si>
  <si>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</si>
  <si>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</si>
  <si>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</si>
  <si>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</si>
  <si>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</si>
  <si>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</si>
  <si>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</si>
  <si>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</si>
  <si>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</si>
  <si>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</si>
  <si>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</si>
  <si>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</si>
  <si>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</si>
  <si>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</si>
  <si>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</si>
  <si>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</si>
  <si>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</si>
  <si>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</si>
  <si>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</si>
  <si>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Du lịch lữ hành</t>
  </si>
  <si>
    <t>Dịch vụ hỗ trợ vận tải</t>
  </si>
  <si>
    <t>Vận tải hàng hóa</t>
  </si>
  <si>
    <t>Vận tải hành khách</t>
  </si>
  <si>
    <t>Vốn cân đối ngân sách huyện</t>
  </si>
  <si>
    <t>Vốn cân đối ngân sách xã</t>
  </si>
  <si>
    <t>Tháng 5</t>
  </si>
  <si>
    <t xml:space="preserve">Tháng 6 </t>
  </si>
  <si>
    <t>6 tháng</t>
  </si>
  <si>
    <t>tháng 5</t>
  </si>
  <si>
    <t>Ước tính quý II</t>
  </si>
  <si>
    <t>tháng 6</t>
  </si>
  <si>
    <t>Tháng 6</t>
  </si>
  <si>
    <t>Lúa đông xuân</t>
  </si>
  <si>
    <t xml:space="preserve">Đậu tương </t>
  </si>
  <si>
    <t>Lạc</t>
  </si>
  <si>
    <t>Rau, đậu các loại</t>
  </si>
  <si>
    <t>Đậu tương</t>
  </si>
  <si>
    <t>Diện tích rừng trồng mới tập trung (Nghìn ha)</t>
  </si>
  <si>
    <r>
      <t>Sản lượng gỗ khai thác (Nghìn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</si>
  <si>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Sản lượng củi khai thác (Nghìn ster)</t>
  </si>
  <si>
    <t>Cá</t>
  </si>
  <si>
    <t>Tôm</t>
  </si>
  <si>
    <t>Thủy sản khác</t>
  </si>
  <si>
    <t>Thuế sản phẩm trừ trợ cấp sản phẩm</t>
  </si>
  <si>
    <t>Dịch vụ</t>
  </si>
  <si>
    <t>Công nghiệp và xây dựng</t>
  </si>
  <si>
    <t>Nông, lâm nghiệp và thủy sản</t>
  </si>
  <si>
    <t>Theo giá hiện hành</t>
  </si>
  <si>
    <t>17. Doanh thu dịch vụ lưu trú, ăn uống, du lịch lữ hành</t>
  </si>
  <si>
    <t xml:space="preserve">Rau </t>
  </si>
  <si>
    <t>Thực</t>
  </si>
  <si>
    <t>Ước</t>
  </si>
  <si>
    <t>So với cùng kỳ</t>
  </si>
  <si>
    <t xml:space="preserve">hiện </t>
  </si>
  <si>
    <t xml:space="preserve">Thực hiện </t>
  </si>
  <si>
    <t>đầu năm</t>
  </si>
  <si>
    <t>6 tháng đầu</t>
  </si>
  <si>
    <t xml:space="preserve">Thực hiện cùng </t>
  </si>
  <si>
    <t>Kỳ báo cáo so với</t>
  </si>
  <si>
    <t>kỳ báo cáo</t>
  </si>
  <si>
    <t xml:space="preserve"> cùng kỳ năm trước (%)</t>
  </si>
  <si>
    <t>Lúa</t>
  </si>
  <si>
    <t xml:space="preserve">Lúa mùa </t>
  </si>
  <si>
    <t>báo cáo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</si>
  <si>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</si>
  <si>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</si>
  <si>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</si>
  <si>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</si>
  <si>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</si>
  <si>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</si>
  <si>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</si>
  <si>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</si>
  <si>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có động cơ, mô tô, xe máy và xe có động cơ</t>
  </si>
  <si>
    <t>Đường biển</t>
  </si>
  <si>
    <t>Đường thủy nội địa</t>
  </si>
  <si>
    <t>(%)</t>
  </si>
  <si>
    <t>TỔNG THU NSNN TRÊN ĐỊA BÀN</t>
  </si>
  <si>
    <t>I. Thu nội địa</t>
  </si>
  <si>
    <t xml:space="preserve">TỔNG CHI NGÂN SÁCH NHÀ NƯỚC </t>
  </si>
  <si>
    <t>I. Chi đầu tư phát triển</t>
  </si>
  <si>
    <t xml:space="preserve">II. Chi trả nợ lãi </t>
  </si>
  <si>
    <t>III. Chi thường xuyên</t>
  </si>
  <si>
    <t>Chi sự nghiệp kinh tế</t>
  </si>
  <si>
    <t>IV. Chi bổ sung quỹ dự trữ tài chính</t>
  </si>
  <si>
    <t>V. Chi dự phòng ngân sách</t>
  </si>
  <si>
    <t>VI. Các nhiệm vụ chi khác</t>
  </si>
  <si>
    <t>Tấn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</si>
  <si>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</si>
  <si>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</si>
  <si>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</si>
  <si>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</si>
  <si>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</si>
  <si>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tỉnh hỗ trợ đầu tư theo mục tiêu</t>
  </si>
  <si>
    <t>Kỳ</t>
  </si>
  <si>
    <t xml:space="preserve"> gốc</t>
  </si>
  <si>
    <t>Tháng 6 năm báo cáo so với:</t>
  </si>
  <si>
    <t>so với kế hoạch</t>
  </si>
  <si>
    <t>II. Luân chuyển (Nghìn tấn.km)</t>
  </si>
  <si>
    <t>Dịch vụ khác</t>
  </si>
  <si>
    <t>Lúa hè thu</t>
  </si>
  <si>
    <t>Thu đông</t>
  </si>
  <si>
    <t>Sắn/Khoai mì</t>
  </si>
  <si>
    <t>Mía</t>
  </si>
  <si>
    <t>Sản lượng lương thực có hạt</t>
  </si>
  <si>
    <t xml:space="preserve">    Diện tích gieo trồng</t>
  </si>
  <si>
    <t>Ha</t>
  </si>
  <si>
    <t xml:space="preserve">    Năng suất</t>
  </si>
  <si>
    <t>Tạ/ha</t>
  </si>
  <si>
    <t xml:space="preserve">    Sản lượng</t>
  </si>
  <si>
    <t>Sản lượng thịt hơi xuất chuồng (Tấn)</t>
  </si>
  <si>
    <t>Thịt lợn</t>
  </si>
  <si>
    <t>Thịt trâu</t>
  </si>
  <si>
    <t>Thịt bò</t>
  </si>
  <si>
    <t>Thịt gia cầm</t>
  </si>
  <si>
    <t xml:space="preserve">Sản lượng sản phẩm chăn nuôi khác </t>
  </si>
  <si>
    <t>Trứng (Nghìn quả)</t>
  </si>
  <si>
    <t>Diện tích rừng bị thiệt hại (Ha)</t>
  </si>
  <si>
    <t>Cháy rừng (Ha)</t>
  </si>
  <si>
    <t>Chặt, phá rừng (Ha)</t>
  </si>
  <si>
    <t xml:space="preserve">Tổng sản lượng thuỷ sản </t>
  </si>
  <si>
    <t xml:space="preserve">Sản lượng thuỷ sản nuôi trồng </t>
  </si>
  <si>
    <t xml:space="preserve">Sản lượng thuỷ sản khai thác </t>
  </si>
  <si>
    <t xml:space="preserve">Diện tích gieo trồng cây hàng năm </t>
  </si>
  <si>
    <t>Triệu đồng</t>
  </si>
  <si>
    <t xml:space="preserve"> Ước tính</t>
  </si>
  <si>
    <t xml:space="preserve"> Cơ cấu</t>
  </si>
  <si>
    <t xml:space="preserve"> Kỳ báo cáo</t>
  </si>
  <si>
    <t xml:space="preserve"> so với cùng kỳ</t>
  </si>
  <si>
    <t>Theo giá so sánh</t>
  </si>
  <si>
    <t>Diện tích, năng suất và sản lượng một số cây trồng</t>
  </si>
  <si>
    <t>vụ đông xuân</t>
  </si>
  <si>
    <t>Vụ đông xuân</t>
  </si>
  <si>
    <t>Đơn</t>
  </si>
  <si>
    <t>vị tính</t>
  </si>
  <si>
    <t>tháng trước (%)</t>
  </si>
  <si>
    <t>II. Luân chuyển (Nghìn lượt HK.km)</t>
  </si>
  <si>
    <t>Tổng giá trị tài sản thiệt hại</t>
  </si>
  <si>
    <t xml:space="preserve">Số liệu </t>
  </si>
  <si>
    <t>Kỳ báo cáo</t>
  </si>
  <si>
    <t>so với</t>
  </si>
  <si>
    <t>kỳ trước (%)</t>
  </si>
  <si>
    <t xml:space="preserve">Cơ cấu </t>
  </si>
  <si>
    <t>Cơ cấu</t>
  </si>
  <si>
    <t xml:space="preserve">cùng kỳ 
</t>
  </si>
  <si>
    <t>Số liệu</t>
  </si>
  <si>
    <t>kỳ</t>
  </si>
  <si>
    <t>kỳ báo</t>
  </si>
  <si>
    <t>cáo (%)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</si>
  <si>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</si>
  <si>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</si>
  <si>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</si>
  <si>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</si>
  <si>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</si>
  <si>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</si>
  <si>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Công nghiệp chế biến , chế tạo</t>
  </si>
  <si>
    <t>Sản xuất chế biến thực phẩm</t>
  </si>
  <si>
    <t>Sản xuất đồ uống</t>
  </si>
  <si>
    <t>Sản xuất sản phẩm thuốc lá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</si>
  <si>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</si>
  <si>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</si>
  <si>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</si>
  <si>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</si>
  <si>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</si>
  <si>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than cốc, sản phẩm dầu mỏ tinh chế</t>
  </si>
  <si>
    <t>Sản xuất hoá chất và sản phẩm hoá chất</t>
  </si>
  <si>
    <t>Sản xuất thuốc, hoá dược và dược liệu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</si>
  <si>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</si>
  <si>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</si>
  <si>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</si>
  <si>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</si>
  <si>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</si>
  <si>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thiết bị điện</t>
  </si>
  <si>
    <t>Sản xuất máy móc, thiết bị chưa được phân vào đâu</t>
  </si>
  <si>
    <t>Sản xuất xe có động cơ</t>
  </si>
  <si>
    <t>Sản xuất phương tiện vận tải khác</t>
  </si>
  <si>
    <t>Sản xuất giường, tủ, bàn, ghế</t>
  </si>
  <si>
    <t>Công nghiệp chế biến, chế tạo khác</t>
  </si>
  <si>
    <t>Sửa chữa, bảo dưỡng và lắp đặt máy móc và thiết bị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</si>
  <si>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</si>
  <si>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</si>
  <si>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</si>
  <si>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Thoát nước và xử lý nước thải</t>
  </si>
  <si>
    <t>Hoạt động thu gom, xử lý và tiêu huỷ rác thải; tái chế phế liệu</t>
  </si>
  <si>
    <t>Xử lý ô nhiễm và hoạt động quản lý chất thải khác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</si>
  <si>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</si>
  <si>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</si>
  <si>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</si>
  <si>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</si>
  <si>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</si>
  <si>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</si>
  <si>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</si>
  <si>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>Sơ bộ</t>
  </si>
  <si>
    <t xml:space="preserve">Cộng dồn </t>
  </si>
  <si>
    <t>Cộng dồn</t>
  </si>
  <si>
    <t>từ đầu năm</t>
  </si>
  <si>
    <t>so với cùng</t>
  </si>
  <si>
    <t>kỳ năm</t>
  </si>
  <si>
    <t>Công nghiệp chế biến, chế tạo</t>
  </si>
  <si>
    <t>Đá xây dựng khác</t>
  </si>
  <si>
    <t>M3</t>
  </si>
  <si>
    <t>Hạt điều khô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</si>
  <si>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</si>
  <si>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</si>
  <si>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</si>
  <si>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</si>
  <si>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</si>
  <si>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</si>
  <si>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</si>
  <si>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</si>
  <si>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</si>
  <si>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</si>
  <si>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</si>
  <si>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</si>
  <si>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</si>
  <si>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</si>
  <si>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</si>
  <si>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</si>
  <si>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</si>
  <si>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</si>
  <si>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</si>
  <si>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</si>
  <si>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</si>
  <si>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</si>
  <si>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</si>
  <si>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Cỏc hợp chất từ cao su tổng hợp và cao su tự nhiờn và cỏc loại nhựa tự nhiờn tương tự, ở dạng nguyờn sinh hoặc tấm lỏ hoặc dải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</si>
  <si>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</si>
  <si>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</si>
  <si>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</si>
  <si>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</si>
  <si>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</si>
  <si>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</si>
  <si>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</si>
  <si>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</si>
  <si>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</si>
  <si>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</si>
  <si>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</si>
  <si>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</si>
  <si>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</si>
  <si>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</si>
  <si>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</si>
  <si>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</si>
  <si>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</si>
  <si>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</si>
  <si>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</si>
  <si>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</si>
  <si>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</si>
  <si>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</si>
  <si>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</si>
  <si>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 năm 2020</t>
  </si>
  <si>
    <t>năm 2020</t>
  </si>
  <si>
    <t>năm 2020 (%)</t>
  </si>
  <si>
    <t>đến cuối tháng 6</t>
  </si>
  <si>
    <t xml:space="preserve"> (%)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</si>
  <si>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</si>
  <si>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</si>
  <si>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</si>
  <si>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</si>
  <si>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</si>
  <si>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</si>
  <si>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</si>
  <si>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</si>
  <si>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</si>
  <si>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</si>
  <si>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</si>
  <si>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Samoa</t>
  </si>
  <si>
    <t>Đài Loan</t>
  </si>
  <si>
    <t>Số vốn kỳ trước (Triệu USD)</t>
  </si>
  <si>
    <t>Số vốn kỳ báo cáo (Triệu USD)</t>
  </si>
  <si>
    <t>Lũy kế vốn từ đầu năm đến kỳ báo cáo (Triệu USD)</t>
  </si>
  <si>
    <t>-</t>
  </si>
  <si>
    <t>Nhật Bản</t>
  </si>
  <si>
    <t>tháng trước</t>
  </si>
  <si>
    <t xml:space="preserve"> -</t>
  </si>
  <si>
    <t>Chế biến gỗ và sản xuất sản phẩm từ gỗ, tre, nứa (trừ giường, tủ, bàn, ghế); sản xuất sản phẩm từ rơm, rạ và vật liệu tết bện</t>
  </si>
  <si>
    <t>5. Kết quả sản xuất lâm nghiệp</t>
  </si>
  <si>
    <t xml:space="preserve">6. Sản lượng thủy sản </t>
  </si>
  <si>
    <t>9. Sản lượng một số sản phẩm công nghiệp chủ yếu</t>
  </si>
  <si>
    <t>11. Vốn đầu tư thực hiện trên địa bàn theo giá hiện hành</t>
  </si>
  <si>
    <t>12. Vốn đầu tư thực hiện từ nguồn ngân sách Nhà nước</t>
  </si>
  <si>
    <t xml:space="preserve">13. Vốn đầu tư thực hiện từ nguồn ngân sách Nhà nước </t>
  </si>
  <si>
    <t>16. Doanh thu dịch vụ lưu trú, ăn uống, du lịch lữ hành</t>
  </si>
  <si>
    <t xml:space="preserve">19. Doanh thu vận tải, kho bãi và dịch vụ hỗ trợ vận tải tháng 6 </t>
  </si>
  <si>
    <t>Chi sự nghiệp y tế</t>
  </si>
  <si>
    <t>Chi sự nghiệp khoa học và công nghệ</t>
  </si>
  <si>
    <t>Chi sự nghiệp văn hoá du lịch và thể thao</t>
  </si>
  <si>
    <t>Chi sự nghiệp phát thanh truyền hình</t>
  </si>
  <si>
    <t>Chi đảm bảo xã hội</t>
  </si>
  <si>
    <t>Chi sự nghiệp giáo dục, đào tạo và dạy nghề</t>
  </si>
  <si>
    <t>Chi quản lý hành chính</t>
  </si>
  <si>
    <t>Chi an ninh quốc phòng địa phương</t>
  </si>
  <si>
    <t>Chi khác ngân sách</t>
  </si>
  <si>
    <t>Đậu</t>
  </si>
  <si>
    <t>1. Tổng sản phẩm trên địa bàn (GRDP) 6 tháng đầu năm 2021</t>
  </si>
  <si>
    <t xml:space="preserve">2. Sản xuất nông nghiệp </t>
  </si>
  <si>
    <t>3. Sản xuất vụ đông xuân năm 2021</t>
  </si>
  <si>
    <t xml:space="preserve"> năm 2021</t>
  </si>
  <si>
    <t>năm 2021</t>
  </si>
  <si>
    <t>4. Sản phẩm chăn nuôi 6 tháng đầu năm 2021</t>
  </si>
  <si>
    <t>So với cùng kỳ năm 2020 (%)</t>
  </si>
  <si>
    <t>So với cùng kỳ năm 2020  (%)</t>
  </si>
  <si>
    <t>7. Chỉ số sản xuất công nghiệp tháng 6 và 6 tháng đầu năm 2021</t>
  </si>
  <si>
    <t>8. Chỉ số sản xuất công nghiệp các quý năm 2021</t>
  </si>
  <si>
    <t xml:space="preserve">     tháng 6 và 6 tháng đầu năm 2021</t>
  </si>
  <si>
    <t xml:space="preserve">năm 2020 (%)
</t>
  </si>
  <si>
    <t>năm 202</t>
  </si>
  <si>
    <t xml:space="preserve">     do địa phương quản lý tháng 6 và 6 tháng đầu năm 2021</t>
  </si>
  <si>
    <t>đầu năm 2021</t>
  </si>
  <si>
    <t>năm 2021 (%)</t>
  </si>
  <si>
    <t>năm 2020(%)</t>
  </si>
  <si>
    <t xml:space="preserve">     do địa phương quản lý các quý năm 2021</t>
  </si>
  <si>
    <t>14. Doanh thu bán lẻ hàng hóa tháng 6 và 6 tháng đầu năm 2021</t>
  </si>
  <si>
    <t>15. Doanh thu bán lẻ hàng hóa các quý năm 2021</t>
  </si>
  <si>
    <t xml:space="preserve">      và dịch vụ khác tháng 6 và 6 tháng đầu năm 2021</t>
  </si>
  <si>
    <t xml:space="preserve">      và dịch vụ khác các quý năm 2021</t>
  </si>
  <si>
    <t>18. Chỉ số giá tiêu dùng, chỉ số giá vàng, chỉ số giá đô la Mỹ tháng 6 năm 2021</t>
  </si>
  <si>
    <t xml:space="preserve">       và 6 tháng năm 2021</t>
  </si>
  <si>
    <t>20. Doanh thu vận tải, kho bãi và dịch vụ hỗ trợ vận tải các quý năm 2021</t>
  </si>
  <si>
    <t>21. Vận tải hành khách và hàng hoá tháng 6 và 6 tháng năm 2021</t>
  </si>
  <si>
    <t>22. Vận tải hành khách và hàng hoá các quý năm 2021</t>
  </si>
  <si>
    <t>23. Trật tự, an toàn xã hội tháng 6 năm 2021</t>
  </si>
  <si>
    <t>Tháng 6/2021</t>
  </si>
  <si>
    <t>tháng 5/2021</t>
  </si>
  <si>
    <t>2020 (%)</t>
  </si>
  <si>
    <t>24. Trật tự, an toàn xã hội các quý năm 2021</t>
  </si>
  <si>
    <t>25. Thu ngân sách Nhà nước trên địa bàn 6 tháng đầu năm 2021</t>
  </si>
  <si>
    <t>26. Chi ngân sách Nhà nước trên địa bàn 6 tháng đầu năm 2021</t>
  </si>
  <si>
    <t>27. Số dự án đầu tư nước ngoài được cấp phép mới tháng 6 năm 2021</t>
  </si>
  <si>
    <t>28. Vốn đăng ký và vốn bổ sung của dự án đầu tư nước ngoài được cấp phép mới tháng 6 năm 2021</t>
  </si>
  <si>
    <t>tæng côc thèng kª</t>
  </si>
  <si>
    <t>CỤC THỐNG KÊ TỈNH BÌNH PHƯỚC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</si>
  <si>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</si>
  <si>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</si>
  <si>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THÁNG 6 NĂM 2021</t>
  </si>
  <si>
    <t>Bình Phước, tháng 6 năm 2021</t>
  </si>
  <si>
    <t>1. Thu từ doanh nghiệp Nhà nước TW</t>
  </si>
  <si>
    <t>2. Thu từ doanh nghiệp Nhà nước địa phương</t>
  </si>
  <si>
    <t>3. Thu từ doanh nghiệp có vốn đầu tư nước ngoài</t>
  </si>
  <si>
    <t>5. Lệ phí trước bạ</t>
  </si>
  <si>
    <t>6. Thuế SD đất phi nông nghiệp</t>
  </si>
  <si>
    <t>7. Thuế thu nhập cá nhân</t>
  </si>
  <si>
    <t>8. Thuế bảo vệ môi trường</t>
  </si>
  <si>
    <t>9. Thu phí và lệ phí</t>
  </si>
  <si>
    <t>10. Tiền sử dụng đất</t>
  </si>
  <si>
    <t>11. Thu tiền cho thuê đất</t>
  </si>
  <si>
    <t>12. Thu cấp quyền khai thác khoáng sản</t>
  </si>
  <si>
    <t>13. Thu xổ số kiến thiết</t>
  </si>
  <si>
    <t xml:space="preserve">14. Thu khác </t>
  </si>
  <si>
    <t>15. Thu từ quỹ đất công ích và thu hoa lợi công sản khác</t>
  </si>
  <si>
    <t>16. Thu CT, LNST, tiền bán bớt phần vốn NN</t>
  </si>
  <si>
    <t>II. Thu từ Hải quan</t>
  </si>
  <si>
    <t>III. Các khoản thu được để lại chi quản lý qua NSNN</t>
  </si>
  <si>
    <t>4. Thu từ khu vực công thương nghiệp ngoài quốc doanh</t>
  </si>
  <si>
    <t>Hoạt động kinh doanh bất động sản</t>
  </si>
  <si>
    <t>Liên doanh Hà Lan - Việt Nam</t>
  </si>
  <si>
    <t>Thái Lan</t>
  </si>
  <si>
    <t>Cộng hòa Seychelles</t>
  </si>
  <si>
    <t>10. Sản lượng một số sản phẩm công nghiệp chủ yếu các quý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</si>
</sst>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#,##0.0;[Red]\-#,##0.0"/>
    <numFmt numFmtId="169" formatCode="#.##"/>
    <numFmt numFmtId="170" formatCode="_-* #,##0.00\ _V_N_D_-;\-* #,##0.00\ _V_N_D_-;_-* &quot;-&quot;??\ _V_N_D_-;_-@_-"/>
    <numFmt numFmtId="171" formatCode="_-* #,##0\ _V_N_D_-;\-* #,##0\ _V_N_D_-;_-* &quot;-&quot;\ _V_N_D_-;_-@_-"/>
    <numFmt numFmtId="172" formatCode="&quot;SFr.&quot;\ #,##0.00;[Red]&quot;SFr.&quot;\ \-#,##0.00"/>
    <numFmt numFmtId="173" formatCode="0E+00;\趰"/>
    <numFmt numFmtId="174" formatCode="_ &quot;SFr.&quot;\ * #,##0_ ;_ &quot;SFr.&quot;\ * \-#,##0_ ;_ &quot;SFr.&quot;\ * &quot;-&quot;_ ;_ @_ "/>
    <numFmt numFmtId="175" formatCode="_ * #,##0_ ;_ * \-#,##0_ ;_ * &quot;-&quot;_ ;_ @_ "/>
    <numFmt numFmtId="176" formatCode="_ * #,##0.00_ ;_ * \-#,##0.00_ ;_ * &quot;-&quot;??_ ;_ @_ "/>
    <numFmt numFmtId="177" formatCode="0.000"/>
    <numFmt numFmtId="178" formatCode="_-* #,##0.00\ &quot;F&quot;_-;\-* #,##0.00\ &quot;F&quot;_-;_-* &quot;-&quot;??\ &quot;F&quot;_-;_-@_-"/>
    <numFmt numFmtId="179" formatCode="_-* #,##0\ _P_t_s_-;\-* #,##0\ _P_t_s_-;_-* &quot;-&quot;\ _P_t_s_-;_-@_-"/>
    <numFmt numFmtId="180" formatCode="_-* #,##0.00\ _₫_-;\-* #,##0.00\ _₫_-;_-* &quot;-&quot;??\ _₫_-;_-@_-"/>
    <numFmt numFmtId="181" formatCode="\ \ ########"/>
    <numFmt numFmtId="182" formatCode="&quot;\&quot;#,##0;[Red]&quot;\&quot;\-#,##0"/>
    <numFmt numFmtId="183" formatCode="0.0"/>
    <numFmt numFmtId="184" formatCode="_-&quot;$&quot;* #,##0.00_-;\-&quot;$&quot;* #,##0.00_-;_-&quot;$&quot;* &quot;-&quot;??_-;_-@_-"/>
    <numFmt numFmtId="185" formatCode="&quot;\&quot;#,##0.00;[Red]&quot;\&quot;&quot;\&quot;&quot;\&quot;&quot;\&quot;&quot;\&quot;&quot;\&quot;\-#,##0.00"/>
    <numFmt numFmtId="186" formatCode="#,##0;\(#,##0\)"/>
    <numFmt numFmtId="187" formatCode="m/d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&quot;ß&quot;#,##0;\-&quot;&quot;\ß&quot;&quot;#,##0"/>
    <numFmt numFmtId="194" formatCode="0.00_)"/>
    <numFmt numFmtId="195" formatCode="_###,###,###"/>
    <numFmt numFmtId="196" formatCode="&quot;\&quot;#,##0;[Red]&quot;\&quot;&quot;\&quot;\-#,##0"/>
    <numFmt numFmtId="197" formatCode="&quot;\&quot;#,##0.00;[Red]&quot;\&quot;\-#,##0.00"/>
    <numFmt numFmtId="198" formatCode="#,##0\ &quot;F&quot;;[Red]\-#,##0\ &quot;F&quot;"/>
    <numFmt numFmtId="199" formatCode="###0.0;\-###0.0"/>
    <numFmt numFmtId="200" formatCode="###,###,###,###,##0"/>
    <numFmt numFmtId="201" formatCode="###,###,###,###,##0.0"/>
    <numFmt numFmtId="202" formatCode="#,##0.0;[Red]\-#,##0.0;\ &quot;-&quot;;[Blue]@"/>
    <numFmt numFmtId="203" formatCode="###,###,###,###,##0.00"/>
    <numFmt numFmtId="204" formatCode="_(* #,##0_);_(* \(#,##0\);_(* &quot;-&quot;??_);_(@_)"/>
    <numFmt numFmtId="205" formatCode="#,##0.0"/>
  </numFmts>
  <fonts count="160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i/>
      <sz val="10"/>
      <name val="Arial"/>
      <family val="2"/>
    </font>
    <font>
      <b/>
      <sz val="13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.Vn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2"/>
      <name val="VNTime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i/>
      <sz val="9.5"/>
      <name val="Arial"/>
      <family val="2"/>
    </font>
    <font>
      <b/>
      <sz val="9.5"/>
      <name val="Arial"/>
      <family val="2"/>
    </font>
    <font>
      <sz val="11"/>
      <name val="Times New Roman"/>
      <family val="1"/>
    </font>
    <font>
      <sz val="13"/>
      <name val="Arial"/>
      <family val="2"/>
    </font>
    <font>
      <sz val="13"/>
      <name val=".Vn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indexed="8"/>
      <name val="Times New Roman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1"/>
      <color theme="1"/>
      <name val="Arial"/>
      <family val="2"/>
    </font>
    <font>
      <b/>
      <sz val="12"/>
      <name val=".VnTime"/>
      <family val="2"/>
    </font>
    <font>
      <b/>
      <sz val="10"/>
      <color indexed="8"/>
      <name val="Arial"/>
      <family val="2"/>
    </font>
    <font>
      <b/>
      <sz val="15"/>
      <color theme="1"/>
      <name val=".VnTimeH"/>
      <family val="2"/>
    </font>
    <font>
      <b/>
      <sz val="14"/>
      <color theme="1"/>
      <name val="Times New Roman"/>
      <family val="1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2"/>
      <color rgb="FFFF0000"/>
      <name val=".VnTime"/>
      <family val="2"/>
    </font>
    <font>
      <b/>
      <sz val="12"/>
      <color rgb="FFFF0000"/>
      <name val=".VnTime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.VnArial"/>
      <family val="2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710">
    <xf numFmtId="0" fontId="0" fillId="0" borderId="0"/>
    <xf numFmtId="0" fontId="6" fillId="0" borderId="0"/>
    <xf numFmtId="0" fontId="9" fillId="0" borderId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4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21" fillId="3" borderId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22" fillId="0" borderId="0"/>
    <xf numFmtId="0" fontId="22" fillId="2" borderId="0" applyNumberFormat="0"/>
    <xf numFmtId="0" fontId="22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22" fillId="0" borderId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2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9" fontId="24" fillId="0" borderId="0" applyBorder="0" applyAlignment="0" applyProtection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3" borderId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172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2" fillId="5" borderId="0" applyNumberFormat="0" applyBorder="0" applyAlignment="0" applyProtection="0"/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177" fontId="9" fillId="0" borderId="0" applyFill="0" applyBorder="0" applyAlignment="0"/>
    <xf numFmtId="177" fontId="19" fillId="0" borderId="0" applyFill="0" applyBorder="0" applyAlignment="0"/>
    <xf numFmtId="177" fontId="19" fillId="0" borderId="0" applyFill="0" applyBorder="0" applyAlignment="0"/>
    <xf numFmtId="0" fontId="36" fillId="22" borderId="4" applyNumberFormat="0" applyAlignment="0" applyProtection="0"/>
    <xf numFmtId="0" fontId="37" fillId="0" borderId="0"/>
    <xf numFmtId="178" fontId="18" fillId="0" borderId="0" applyFont="0" applyFill="0" applyBorder="0" applyAlignment="0" applyProtection="0"/>
    <xf numFmtId="0" fontId="38" fillId="23" borderId="5" applyNumberFormat="0" applyAlignment="0" applyProtection="0"/>
    <xf numFmtId="41" fontId="39" fillId="0" borderId="0" applyFont="0" applyFill="0" applyBorder="0" applyAlignment="0" applyProtection="0"/>
    <xf numFmtId="179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5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186" fontId="33" fillId="0" borderId="0"/>
    <xf numFmtId="3" fontId="9" fillId="0" borderId="0" applyFont="0" applyFill="0" applyBorder="0" applyAlignment="0" applyProtection="0"/>
    <xf numFmtId="0" fontId="48" fillId="0" borderId="0">
      <alignment horizontal="center"/>
    </xf>
    <xf numFmtId="188" fontId="1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/>
    <xf numFmtId="0" fontId="9" fillId="0" borderId="0" applyFont="0" applyFill="0" applyBorder="0" applyAlignment="0" applyProtection="0"/>
    <xf numFmtId="3" fontId="49" fillId="0" borderId="6">
      <alignment horizontal="left" vertical="top" wrapText="1"/>
    </xf>
    <xf numFmtId="191" fontId="9" fillId="0" borderId="0"/>
    <xf numFmtId="192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51" fillId="0" borderId="0">
      <alignment vertical="top" wrapText="1"/>
    </xf>
    <xf numFmtId="0" fontId="52" fillId="6" borderId="0" applyNumberFormat="0" applyBorder="0" applyAlignment="0" applyProtection="0"/>
    <xf numFmtId="38" fontId="53" fillId="24" borderId="0" applyNumberFormat="0" applyBorder="0" applyAlignment="0" applyProtection="0"/>
    <xf numFmtId="0" fontId="54" fillId="0" borderId="0">
      <alignment horizontal="left"/>
    </xf>
    <xf numFmtId="0" fontId="7" fillId="0" borderId="7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5" fillId="0" borderId="0" applyProtection="0"/>
    <xf numFmtId="0" fontId="7" fillId="0" borderId="0" applyProtection="0"/>
    <xf numFmtId="0" fontId="57" fillId="0" borderId="0" applyNumberFormat="0" applyFill="0" applyBorder="0" applyAlignment="0" applyProtection="0">
      <alignment vertical="top"/>
      <protection locked="0"/>
    </xf>
    <xf numFmtId="10" fontId="53" fillId="24" borderId="9" applyNumberFormat="0" applyBorder="0" applyAlignment="0" applyProtection="0"/>
    <xf numFmtId="0" fontId="58" fillId="9" borderId="4" applyNumberFormat="0" applyAlignment="0" applyProtection="0"/>
    <xf numFmtId="0" fontId="9" fillId="0" borderId="0"/>
    <xf numFmtId="0" fontId="59" fillId="0" borderId="10" applyNumberFormat="0" applyFill="0" applyAlignment="0" applyProtection="0"/>
    <xf numFmtId="0" fontId="60" fillId="0" borderId="11"/>
    <xf numFmtId="164" fontId="9" fillId="0" borderId="12"/>
    <xf numFmtId="164" fontId="19" fillId="0" borderId="12"/>
    <xf numFmtId="164" fontId="19" fillId="0" borderId="12"/>
    <xf numFmtId="187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8" fillId="0" borderId="0" applyNumberFormat="0" applyFont="0" applyFill="0" applyAlignment="0"/>
    <xf numFmtId="0" fontId="61" fillId="25" borderId="0" applyNumberFormat="0" applyBorder="0" applyAlignment="0" applyProtection="0"/>
    <xf numFmtId="0" fontId="33" fillId="0" borderId="0"/>
    <xf numFmtId="0" fontId="6" fillId="0" borderId="0">
      <alignment horizontal="left"/>
    </xf>
    <xf numFmtId="37" fontId="62" fillId="0" borderId="0"/>
    <xf numFmtId="0" fontId="6" fillId="0" borderId="0">
      <alignment horizontal="left"/>
    </xf>
    <xf numFmtId="194" fontId="63" fillId="0" borderId="0"/>
    <xf numFmtId="194" fontId="63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64" fillId="0" borderId="0"/>
    <xf numFmtId="0" fontId="4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0" fillId="0" borderId="0"/>
    <xf numFmtId="0" fontId="26" fillId="0" borderId="0"/>
    <xf numFmtId="0" fontId="26" fillId="0" borderId="0"/>
    <xf numFmtId="0" fontId="64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65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1" fillId="0" borderId="0" applyAlignment="0">
      <alignment vertical="top" wrapText="1"/>
      <protection locked="0"/>
    </xf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64" fillId="0" borderId="0"/>
    <xf numFmtId="0" fontId="9" fillId="0" borderId="0"/>
    <xf numFmtId="0" fontId="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23" fillId="2" borderId="0" applyNumberFormat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66" fillId="0" borderId="0"/>
    <xf numFmtId="0" fontId="9" fillId="0" borderId="0"/>
    <xf numFmtId="0" fontId="65" fillId="0" borderId="0"/>
    <xf numFmtId="0" fontId="65" fillId="0" borderId="0"/>
    <xf numFmtId="0" fontId="9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65" fillId="0" borderId="0"/>
    <xf numFmtId="0" fontId="65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9" fillId="0" borderId="0"/>
    <xf numFmtId="0" fontId="64" fillId="0" borderId="0"/>
    <xf numFmtId="0" fontId="41" fillId="0" borderId="0"/>
    <xf numFmtId="0" fontId="68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9" fillId="26" borderId="13" applyNumberFormat="0" applyFont="0" applyAlignment="0" applyProtection="0"/>
    <xf numFmtId="0" fontId="69" fillId="22" borderId="14" applyNumberFormat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95" fontId="9" fillId="0" borderId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72" fillId="0" borderId="0"/>
    <xf numFmtId="0" fontId="73" fillId="0" borderId="0">
      <alignment horizontal="center"/>
    </xf>
    <xf numFmtId="0" fontId="74" fillId="0" borderId="1">
      <alignment horizontal="center" vertical="center"/>
    </xf>
    <xf numFmtId="0" fontId="75" fillId="0" borderId="9" applyAlignment="0">
      <alignment horizontal="center" vertical="center" wrapText="1"/>
    </xf>
    <xf numFmtId="0" fontId="76" fillId="0" borderId="9">
      <alignment horizontal="center" vertical="center" wrapText="1"/>
    </xf>
    <xf numFmtId="3" fontId="11" fillId="0" borderId="0"/>
    <xf numFmtId="0" fontId="77" fillId="0" borderId="15"/>
    <xf numFmtId="0" fontId="60" fillId="0" borderId="0"/>
    <xf numFmtId="0" fontId="78" fillId="0" borderId="0" applyFont="0">
      <alignment horizontal="centerContinuous"/>
    </xf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79" fillId="0" borderId="0" applyNumberFormat="0" applyFill="0" applyBorder="0" applyAlignment="0" applyProtection="0"/>
    <xf numFmtId="0" fontId="68" fillId="0" borderId="6">
      <alignment horizontal="right"/>
    </xf>
    <xf numFmtId="0" fontId="80" fillId="0" borderId="0" applyNumberFormat="0" applyFill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1" fillId="0" borderId="0">
      <alignment vertical="center"/>
    </xf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85" fillId="0" borderId="0"/>
    <xf numFmtId="19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97" fontId="86" fillId="0" borderId="0" applyFont="0" applyFill="0" applyBorder="0" applyAlignment="0" applyProtection="0"/>
    <xf numFmtId="182" fontId="86" fillId="0" borderId="0" applyFont="0" applyFill="0" applyBorder="0" applyAlignment="0" applyProtection="0"/>
    <xf numFmtId="0" fontId="87" fillId="0" borderId="0"/>
    <xf numFmtId="0" fontId="8" fillId="0" borderId="0"/>
    <xf numFmtId="165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0" fontId="6" fillId="0" borderId="0"/>
    <xf numFmtId="167" fontId="88" fillId="0" borderId="0" applyFont="0" applyFill="0" applyBorder="0" applyAlignment="0" applyProtection="0"/>
    <xf numFmtId="198" fontId="89" fillId="0" borderId="0" applyFont="0" applyFill="0" applyBorder="0" applyAlignment="0" applyProtection="0"/>
    <xf numFmtId="184" fontId="88" fillId="0" borderId="0" applyFont="0" applyFill="0" applyBorder="0" applyAlignment="0" applyProtection="0"/>
    <xf numFmtId="0" fontId="6" fillId="0" borderId="0"/>
    <xf numFmtId="0" fontId="26" fillId="0" borderId="0"/>
    <xf numFmtId="0" fontId="44" fillId="0" borderId="0"/>
    <xf numFmtId="0" fontId="4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0" fillId="0" borderId="0"/>
    <xf numFmtId="0" fontId="9" fillId="0" borderId="0"/>
    <xf numFmtId="0" fontId="45" fillId="0" borderId="0"/>
    <xf numFmtId="0" fontId="45" fillId="0" borderId="0"/>
    <xf numFmtId="0" fontId="26" fillId="0" borderId="0"/>
    <xf numFmtId="0" fontId="9" fillId="0" borderId="0"/>
    <xf numFmtId="0" fontId="6" fillId="0" borderId="0"/>
    <xf numFmtId="0" fontId="45" fillId="0" borderId="0"/>
    <xf numFmtId="0" fontId="9" fillId="0" borderId="0"/>
    <xf numFmtId="0" fontId="5" fillId="0" borderId="0"/>
    <xf numFmtId="0" fontId="5" fillId="0" borderId="0"/>
    <xf numFmtId="0" fontId="112" fillId="0" borderId="0"/>
    <xf numFmtId="0" fontId="4" fillId="0" borderId="0"/>
    <xf numFmtId="0" fontId="113" fillId="0" borderId="0"/>
    <xf numFmtId="0" fontId="6" fillId="0" borderId="0"/>
    <xf numFmtId="0" fontId="117" fillId="0" borderId="0"/>
    <xf numFmtId="0" fontId="44" fillId="0" borderId="0"/>
    <xf numFmtId="0" fontId="116" fillId="0" borderId="0"/>
    <xf numFmtId="0" fontId="9" fillId="0" borderId="0"/>
    <xf numFmtId="180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  <xf numFmtId="0" fontId="9" fillId="0" borderId="0"/>
    <xf numFmtId="0" fontId="26" fillId="0" borderId="0"/>
    <xf numFmtId="0" fontId="64" fillId="0" borderId="0"/>
    <xf numFmtId="0" fontId="2" fillId="0" borderId="0"/>
    <xf numFmtId="0" fontId="116" fillId="0" borderId="0"/>
    <xf numFmtId="0" fontId="120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43" fontId="116" fillId="0" borderId="0" applyFont="0" applyFill="0" applyBorder="0" applyAlignment="0" applyProtection="0"/>
  </cellStyleXfs>
  <cellXfs count="642">
    <xf numFmtId="0" fontId="0" fillId="0" borderId="0" xfId="0"/>
    <xf numFmtId="0" fontId="8" fillId="0" borderId="0" xfId="2663" applyFont="1" applyFill="1" applyBorder="1" applyAlignment="1"/>
    <xf numFmtId="0" fontId="8" fillId="0" borderId="0" xfId="2410" applyFont="1" applyFill="1"/>
    <xf numFmtId="0" fontId="9" fillId="0" borderId="0" xfId="2410" applyFont="1" applyFill="1"/>
    <xf numFmtId="0" fontId="7" fillId="0" borderId="0" xfId="2666" applyNumberFormat="1" applyFont="1" applyFill="1" applyBorder="1" applyAlignment="1">
      <alignment horizontal="left"/>
    </xf>
    <xf numFmtId="0" fontId="7" fillId="0" borderId="0" xfId="2667" applyFont="1" applyFill="1" applyBorder="1" applyAlignment="1">
      <alignment horizontal="left"/>
    </xf>
    <xf numFmtId="0" fontId="88" fillId="0" borderId="0" xfId="2666" applyFont="1" applyFill="1" applyBorder="1" applyAlignment="1">
      <alignment horizontal="centerContinuous"/>
    </xf>
    <xf numFmtId="0" fontId="88" fillId="0" borderId="2" xfId="2666" applyFont="1" applyFill="1" applyBorder="1" applyAlignment="1">
      <alignment horizontal="centerContinuous"/>
    </xf>
    <xf numFmtId="0" fontId="9" fillId="0" borderId="0" xfId="2665" applyFont="1" applyFill="1" applyBorder="1"/>
    <xf numFmtId="0" fontId="8" fillId="0" borderId="0" xfId="2665" applyFont="1" applyFill="1" applyBorder="1"/>
    <xf numFmtId="0" fontId="8" fillId="0" borderId="0" xfId="2666" applyFont="1" applyFill="1" applyBorder="1" applyAlignment="1"/>
    <xf numFmtId="0" fontId="8" fillId="0" borderId="0" xfId="2666" applyFont="1" applyFill="1" applyBorder="1" applyAlignment="1">
      <alignment horizontal="center"/>
    </xf>
    <xf numFmtId="0" fontId="53" fillId="0" borderId="0" xfId="2666" applyFont="1" applyFill="1" applyBorder="1" applyAlignment="1">
      <alignment horizontal="centerContinuous"/>
    </xf>
    <xf numFmtId="183" fontId="88" fillId="0" borderId="0" xfId="2664" applyNumberFormat="1" applyFont="1" applyFill="1" applyBorder="1" applyAlignment="1"/>
    <xf numFmtId="183" fontId="8" fillId="0" borderId="0" xfId="2665" applyNumberFormat="1" applyFont="1" applyFill="1" applyBorder="1"/>
    <xf numFmtId="0" fontId="6" fillId="0" borderId="0" xfId="2682"/>
    <xf numFmtId="0" fontId="9" fillId="0" borderId="2" xfId="2682" applyFont="1" applyBorder="1"/>
    <xf numFmtId="0" fontId="88" fillId="0" borderId="2" xfId="2682" applyNumberFormat="1" applyFont="1" applyBorder="1" applyAlignment="1">
      <alignment horizontal="center" vertical="center" wrapText="1"/>
    </xf>
    <xf numFmtId="0" fontId="9" fillId="0" borderId="0" xfId="2682" applyFont="1" applyBorder="1"/>
    <xf numFmtId="0" fontId="88" fillId="0" borderId="0" xfId="2682" applyNumberFormat="1" applyFont="1" applyBorder="1" applyAlignment="1">
      <alignment horizontal="center" vertical="center" wrapText="1"/>
    </xf>
    <xf numFmtId="0" fontId="88" fillId="0" borderId="1" xfId="2682" applyNumberFormat="1" applyFont="1" applyBorder="1" applyAlignment="1">
      <alignment horizontal="center" vertical="center" wrapText="1"/>
    </xf>
    <xf numFmtId="183" fontId="6" fillId="0" borderId="0" xfId="2682" applyNumberFormat="1"/>
    <xf numFmtId="183" fontId="9" fillId="0" borderId="0" xfId="2682" applyNumberFormat="1" applyFont="1" applyAlignment="1">
      <alignment horizontal="right" indent="2"/>
    </xf>
    <xf numFmtId="0" fontId="11" fillId="0" borderId="0" xfId="2682" applyFont="1"/>
    <xf numFmtId="0" fontId="7" fillId="0" borderId="0" xfId="2673" applyFont="1" applyBorder="1" applyAlignment="1"/>
    <xf numFmtId="0" fontId="9" fillId="0" borderId="0" xfId="2673" applyFont="1" applyBorder="1"/>
    <xf numFmtId="0" fontId="7" fillId="0" borderId="0" xfId="2673" applyFont="1" applyBorder="1" applyAlignment="1">
      <alignment horizontal="center"/>
    </xf>
    <xf numFmtId="0" fontId="8" fillId="0" borderId="0" xfId="2673" applyFont="1" applyBorder="1"/>
    <xf numFmtId="0" fontId="9" fillId="0" borderId="0" xfId="2673" applyFont="1" applyBorder="1" applyAlignment="1"/>
    <xf numFmtId="0" fontId="90" fillId="0" borderId="0" xfId="2673" applyFont="1" applyBorder="1" applyAlignment="1"/>
    <xf numFmtId="183" fontId="9" fillId="0" borderId="0" xfId="2673" applyNumberFormat="1" applyFont="1" applyBorder="1" applyAlignment="1">
      <alignment horizontal="right" indent="1"/>
    </xf>
    <xf numFmtId="183" fontId="9" fillId="0" borderId="0" xfId="2673" applyNumberFormat="1" applyFont="1" applyBorder="1" applyAlignment="1">
      <alignment horizontal="right" indent="3"/>
    </xf>
    <xf numFmtId="183" fontId="9" fillId="0" borderId="0" xfId="2673" applyNumberFormat="1" applyFont="1" applyBorder="1" applyAlignment="1"/>
    <xf numFmtId="0" fontId="10" fillId="0" borderId="0" xfId="2673" applyFont="1" applyBorder="1" applyAlignment="1"/>
    <xf numFmtId="1" fontId="9" fillId="0" borderId="0" xfId="2668" applyNumberFormat="1" applyFont="1" applyAlignment="1">
      <alignment horizontal="right"/>
    </xf>
    <xf numFmtId="0" fontId="7" fillId="0" borderId="0" xfId="2681" applyFont="1"/>
    <xf numFmtId="0" fontId="103" fillId="0" borderId="0" xfId="2671" applyFont="1" applyBorder="1" applyAlignment="1">
      <alignment horizontal="left"/>
    </xf>
    <xf numFmtId="0" fontId="6" fillId="0" borderId="0" xfId="2671" applyFont="1" applyBorder="1"/>
    <xf numFmtId="0" fontId="9" fillId="0" borderId="0" xfId="2681"/>
    <xf numFmtId="0" fontId="8" fillId="0" borderId="0" xfId="2671" applyFont="1" applyBorder="1"/>
    <xf numFmtId="0" fontId="9" fillId="0" borderId="0" xfId="2671" applyFont="1" applyBorder="1"/>
    <xf numFmtId="0" fontId="9" fillId="0" borderId="2" xfId="2671" applyFont="1" applyBorder="1"/>
    <xf numFmtId="0" fontId="11" fillId="0" borderId="0" xfId="2671" applyFont="1" applyBorder="1"/>
    <xf numFmtId="0" fontId="106" fillId="0" borderId="0" xfId="2671" applyFont="1" applyBorder="1" applyAlignment="1">
      <alignment horizontal="left"/>
    </xf>
    <xf numFmtId="2" fontId="9" fillId="0" borderId="0" xfId="2681" applyNumberFormat="1"/>
    <xf numFmtId="0" fontId="92" fillId="0" borderId="0" xfId="2671" applyFont="1" applyBorder="1"/>
    <xf numFmtId="0" fontId="9" fillId="0" borderId="0" xfId="2681" applyFont="1"/>
    <xf numFmtId="0" fontId="92" fillId="0" borderId="0" xfId="2671" applyFont="1" applyBorder="1" applyAlignment="1"/>
    <xf numFmtId="2" fontId="9" fillId="0" borderId="0" xfId="2681" applyNumberFormat="1" applyFont="1"/>
    <xf numFmtId="2" fontId="9" fillId="0" borderId="0" xfId="2681" applyNumberFormat="1" applyFont="1" applyAlignment="1">
      <alignment horizontal="right" indent="1"/>
    </xf>
    <xf numFmtId="2" fontId="9" fillId="0" borderId="0" xfId="2675" applyNumberFormat="1" applyFont="1" applyBorder="1" applyAlignment="1">
      <alignment horizontal="right" indent="3"/>
    </xf>
    <xf numFmtId="0" fontId="105" fillId="0" borderId="0" xfId="2671" applyFont="1" applyBorder="1" applyAlignment="1"/>
    <xf numFmtId="2" fontId="95" fillId="0" borderId="0" xfId="2675" applyNumberFormat="1" applyFont="1" applyBorder="1" applyAlignment="1">
      <alignment horizontal="right"/>
    </xf>
    <xf numFmtId="183" fontId="106" fillId="0" borderId="0" xfId="2671" applyNumberFormat="1" applyFont="1" applyBorder="1" applyAlignment="1">
      <alignment horizontal="center"/>
    </xf>
    <xf numFmtId="0" fontId="7" fillId="0" borderId="0" xfId="2672" applyNumberFormat="1" applyFont="1" applyBorder="1" applyAlignment="1"/>
    <xf numFmtId="0" fontId="8" fillId="0" borderId="0" xfId="2672" applyFont="1" applyBorder="1" applyAlignment="1">
      <alignment vertical="center"/>
    </xf>
    <xf numFmtId="0" fontId="6" fillId="0" borderId="0" xfId="2672" applyFont="1"/>
    <xf numFmtId="0" fontId="108" fillId="0" borderId="0" xfId="2680" applyFont="1" applyBorder="1" applyAlignment="1"/>
    <xf numFmtId="0" fontId="109" fillId="0" borderId="0" xfId="2680" applyFont="1" applyBorder="1" applyAlignment="1">
      <alignment horizontal="left"/>
    </xf>
    <xf numFmtId="0" fontId="9" fillId="0" borderId="0" xfId="2680" applyFont="1" applyBorder="1" applyAlignment="1">
      <alignment horizontal="center"/>
    </xf>
    <xf numFmtId="0" fontId="9" fillId="0" borderId="2" xfId="2680" applyFont="1" applyBorder="1" applyAlignment="1">
      <alignment vertical="center" wrapText="1"/>
    </xf>
    <xf numFmtId="0" fontId="9" fillId="0" borderId="0" xfId="2680" applyFont="1" applyBorder="1" applyAlignment="1">
      <alignment vertical="center" wrapText="1"/>
    </xf>
    <xf numFmtId="0" fontId="88" fillId="0" borderId="0" xfId="2680" applyFont="1" applyBorder="1" applyAlignment="1">
      <alignment horizontal="center" vertical="top" wrapText="1"/>
    </xf>
    <xf numFmtId="1" fontId="88" fillId="0" borderId="0" xfId="2677" applyNumberFormat="1" applyFont="1" applyFill="1" applyBorder="1" applyAlignment="1">
      <alignment horizontal="center" vertical="top" wrapText="1"/>
    </xf>
    <xf numFmtId="0" fontId="88" fillId="0" borderId="0" xfId="2673" applyFont="1" applyBorder="1" applyAlignment="1">
      <alignment horizontal="center" vertical="top" wrapText="1"/>
    </xf>
    <xf numFmtId="0" fontId="107" fillId="0" borderId="0" xfId="2680" applyFont="1" applyBorder="1"/>
    <xf numFmtId="0" fontId="104" fillId="0" borderId="0" xfId="2680" applyFont="1" applyBorder="1"/>
    <xf numFmtId="0" fontId="64" fillId="0" borderId="0" xfId="2437"/>
    <xf numFmtId="0" fontId="111" fillId="0" borderId="0" xfId="0" applyFont="1" applyAlignment="1">
      <alignment wrapText="1"/>
    </xf>
    <xf numFmtId="0" fontId="88" fillId="0" borderId="2" xfId="2666" applyFont="1" applyFill="1" applyBorder="1" applyAlignment="1">
      <alignment horizontal="center" vertical="center"/>
    </xf>
    <xf numFmtId="0" fontId="88" fillId="0" borderId="0" xfId="2666" applyFont="1" applyFill="1" applyBorder="1" applyAlignment="1">
      <alignment horizontal="center" vertical="center"/>
    </xf>
    <xf numFmtId="0" fontId="88" fillId="0" borderId="0" xfId="2665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1" xfId="2673" applyFont="1" applyBorder="1"/>
    <xf numFmtId="0" fontId="11" fillId="0" borderId="0" xfId="2671" applyFont="1" applyBorder="1" applyAlignment="1">
      <alignment vertical="center"/>
    </xf>
    <xf numFmtId="0" fontId="9" fillId="0" borderId="1" xfId="2681" applyFont="1" applyBorder="1" applyAlignment="1">
      <alignment vertical="center"/>
    </xf>
    <xf numFmtId="0" fontId="9" fillId="0" borderId="1" xfId="2681" applyFont="1" applyBorder="1" applyAlignment="1">
      <alignment horizontal="right" vertical="center"/>
    </xf>
    <xf numFmtId="0" fontId="98" fillId="0" borderId="2" xfId="2668" applyFont="1" applyBorder="1" applyAlignment="1">
      <alignment horizontal="center" vertical="center" wrapText="1"/>
    </xf>
    <xf numFmtId="0" fontId="98" fillId="0" borderId="0" xfId="2668" applyFont="1" applyBorder="1" applyAlignment="1">
      <alignment horizontal="center" vertical="center" wrapText="1"/>
    </xf>
    <xf numFmtId="0" fontId="90" fillId="0" borderId="0" xfId="2680" applyNumberFormat="1" applyFont="1" applyBorder="1" applyAlignment="1">
      <alignment horizontal="right"/>
    </xf>
    <xf numFmtId="0" fontId="99" fillId="0" borderId="2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0" fillId="0" borderId="0" xfId="2679" applyNumberFormat="1" applyFont="1" applyBorder="1" applyAlignment="1">
      <alignment horizontal="left"/>
    </xf>
    <xf numFmtId="0" fontId="88" fillId="0" borderId="0" xfId="1" applyFont="1" applyBorder="1" applyAlignment="1">
      <alignment horizontal="center" vertical="center" wrapText="1"/>
    </xf>
    <xf numFmtId="0" fontId="90" fillId="0" borderId="0" xfId="2673" applyFont="1" applyBorder="1" applyAlignment="1">
      <alignment horizontal="right"/>
    </xf>
    <xf numFmtId="0" fontId="99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96" fillId="0" borderId="0" xfId="2663" applyFont="1" applyFill="1" applyBorder="1"/>
    <xf numFmtId="0" fontId="9" fillId="0" borderId="0" xfId="0" applyFont="1" applyFill="1"/>
    <xf numFmtId="183" fontId="9" fillId="0" borderId="0" xfId="2682" applyNumberFormat="1" applyFont="1" applyAlignment="1">
      <alignment horizontal="right" indent="1"/>
    </xf>
    <xf numFmtId="1" fontId="6" fillId="0" borderId="0" xfId="2682" applyNumberFormat="1"/>
    <xf numFmtId="0" fontId="10" fillId="0" borderId="0" xfId="2673" applyFont="1" applyBorder="1"/>
    <xf numFmtId="0" fontId="9" fillId="0" borderId="0" xfId="2326" applyFont="1" applyFill="1"/>
    <xf numFmtId="0" fontId="8" fillId="0" borderId="0" xfId="2326" applyFont="1" applyFill="1"/>
    <xf numFmtId="0" fontId="7" fillId="0" borderId="0" xfId="2326" applyNumberFormat="1" applyFont="1" applyFill="1" applyBorder="1" applyAlignment="1"/>
    <xf numFmtId="0" fontId="8" fillId="0" borderId="1" xfId="2326" applyFont="1" applyFill="1" applyBorder="1"/>
    <xf numFmtId="0" fontId="106" fillId="0" borderId="0" xfId="2671" applyFont="1" applyBorder="1" applyAlignment="1"/>
    <xf numFmtId="2" fontId="9" fillId="0" borderId="0" xfId="2681" applyNumberFormat="1" applyFont="1" applyAlignment="1">
      <alignment horizontal="right"/>
    </xf>
    <xf numFmtId="2" fontId="9" fillId="0" borderId="0" xfId="2681" applyNumberFormat="1" applyFont="1" applyAlignment="1">
      <alignment horizontal="right" indent="2"/>
    </xf>
    <xf numFmtId="0" fontId="6" fillId="0" borderId="0" xfId="2663" applyFont="1" applyFill="1" applyBorder="1" applyAlignment="1"/>
    <xf numFmtId="0" fontId="88" fillId="0" borderId="1" xfId="1" applyFont="1" applyBorder="1" applyAlignment="1">
      <alignment horizontal="center" vertical="center" wrapText="1"/>
    </xf>
    <xf numFmtId="0" fontId="7" fillId="0" borderId="0" xfId="2410" applyFont="1" applyFill="1"/>
    <xf numFmtId="0" fontId="9" fillId="0" borderId="0" xfId="2410" applyFont="1" applyFill="1" applyAlignment="1">
      <alignment horizontal="left" indent="1"/>
    </xf>
    <xf numFmtId="0" fontId="91" fillId="0" borderId="0" xfId="2326" applyNumberFormat="1" applyFont="1" applyAlignment="1"/>
    <xf numFmtId="0" fontId="9" fillId="0" borderId="0" xfId="2410"/>
    <xf numFmtId="0" fontId="10" fillId="0" borderId="2" xfId="2326" applyFont="1" applyBorder="1" applyAlignment="1">
      <alignment horizontal="center"/>
    </xf>
    <xf numFmtId="0" fontId="115" fillId="0" borderId="0" xfId="2410" applyFont="1"/>
    <xf numFmtId="0" fontId="10" fillId="0" borderId="0" xfId="2326" applyFont="1" applyBorder="1" applyAlignment="1">
      <alignment horizontal="center"/>
    </xf>
    <xf numFmtId="0" fontId="10" fillId="0" borderId="0" xfId="2326" applyFont="1" applyBorder="1" applyAlignment="1">
      <alignment horizontal="center" vertical="center"/>
    </xf>
    <xf numFmtId="0" fontId="9" fillId="0" borderId="0" xfId="2326" applyFont="1" applyBorder="1" applyAlignment="1">
      <alignment horizontal="center" vertical="center"/>
    </xf>
    <xf numFmtId="0" fontId="9" fillId="0" borderId="0" xfId="2663" applyFont="1" applyBorder="1" applyAlignment="1"/>
    <xf numFmtId="0" fontId="91" fillId="0" borderId="0" xfId="2326" applyFont="1" applyAlignment="1"/>
    <xf numFmtId="0" fontId="9" fillId="0" borderId="0" xfId="2326" applyFont="1"/>
    <xf numFmtId="0" fontId="9" fillId="0" borderId="2" xfId="2410" applyFont="1" applyFill="1" applyBorder="1"/>
    <xf numFmtId="0" fontId="88" fillId="0" borderId="2" xfId="1" applyFont="1" applyBorder="1" applyAlignment="1">
      <alignment horizontal="center" vertical="center" wrapText="1"/>
    </xf>
    <xf numFmtId="0" fontId="9" fillId="0" borderId="0" xfId="2410" applyFont="1" applyFill="1" applyBorder="1"/>
    <xf numFmtId="0" fontId="88" fillId="0" borderId="0" xfId="1" applyFont="1" applyBorder="1" applyAlignment="1">
      <alignment vertical="center" wrapText="1"/>
    </xf>
    <xf numFmtId="183" fontId="9" fillId="0" borderId="0" xfId="2326" applyNumberFormat="1" applyFont="1" applyBorder="1" applyAlignment="1"/>
    <xf numFmtId="0" fontId="67" fillId="0" borderId="0" xfId="2690" applyFont="1" applyBorder="1"/>
    <xf numFmtId="183" fontId="9" fillId="0" borderId="0" xfId="2434" applyNumberFormat="1" applyFont="1" applyFill="1" applyAlignment="1">
      <alignment horizontal="right" indent="1"/>
    </xf>
    <xf numFmtId="183" fontId="10" fillId="0" borderId="0" xfId="2434" applyNumberFormat="1" applyFont="1" applyFill="1" applyAlignment="1">
      <alignment horizontal="right" indent="1"/>
    </xf>
    <xf numFmtId="0" fontId="7" fillId="0" borderId="0" xfId="2410" applyFont="1" applyFill="1" applyBorder="1"/>
    <xf numFmtId="0" fontId="8" fillId="0" borderId="0" xfId="2410" applyFont="1" applyFill="1" applyBorder="1"/>
    <xf numFmtId="0" fontId="9" fillId="0" borderId="0" xfId="2542" applyFont="1" applyFill="1" applyBorder="1" applyAlignment="1">
      <alignment horizontal="center"/>
    </xf>
    <xf numFmtId="0" fontId="90" fillId="0" borderId="0" xfId="2542" applyFont="1" applyFill="1" applyAlignment="1">
      <alignment horizontal="right"/>
    </xf>
    <xf numFmtId="0" fontId="10" fillId="0" borderId="0" xfId="2410" applyFont="1" applyFill="1" applyBorder="1" applyAlignment="1"/>
    <xf numFmtId="0" fontId="9" fillId="0" borderId="0" xfId="2410" applyFont="1" applyFill="1" applyBorder="1" applyAlignment="1">
      <alignment horizontal="left" wrapText="1" indent="1"/>
    </xf>
    <xf numFmtId="0" fontId="9" fillId="0" borderId="0" xfId="2410" applyFont="1" applyFill="1" applyBorder="1" applyAlignment="1">
      <alignment horizontal="left" inden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4" fillId="0" borderId="0" xfId="0" applyFont="1"/>
    <xf numFmtId="0" fontId="97" fillId="0" borderId="0" xfId="0" applyFont="1"/>
    <xf numFmtId="0" fontId="94" fillId="0" borderId="0" xfId="0" applyFont="1" applyBorder="1"/>
    <xf numFmtId="0" fontId="94" fillId="0" borderId="0" xfId="0" applyFont="1" applyAlignment="1" applyProtection="1">
      <alignment vertical="center" wrapText="1"/>
    </xf>
    <xf numFmtId="0" fontId="94" fillId="0" borderId="0" xfId="0" applyFont="1" applyProtection="1"/>
    <xf numFmtId="49" fontId="93" fillId="0" borderId="0" xfId="0" applyNumberFormat="1" applyFont="1" applyFill="1" applyBorder="1" applyAlignment="1" applyProtection="1">
      <alignment vertical="center" wrapText="1"/>
    </xf>
    <xf numFmtId="200" fontId="93" fillId="0" borderId="0" xfId="0" applyNumberFormat="1" applyFont="1" applyFill="1" applyBorder="1" applyAlignment="1" applyProtection="1">
      <alignment horizontal="right" vertical="center" wrapText="1"/>
    </xf>
    <xf numFmtId="201" fontId="93" fillId="0" borderId="0" xfId="0" applyNumberFormat="1" applyFont="1" applyFill="1" applyBorder="1" applyAlignment="1" applyProtection="1">
      <alignment horizontal="right" vertical="center" wrapText="1"/>
    </xf>
    <xf numFmtId="49" fontId="93" fillId="0" borderId="0" xfId="0" applyNumberFormat="1" applyFont="1" applyFill="1" applyAlignment="1" applyProtection="1">
      <alignment vertical="center" wrapText="1"/>
      <protection locked="0"/>
    </xf>
    <xf numFmtId="49" fontId="94" fillId="0" borderId="0" xfId="0" applyNumberFormat="1" applyFont="1" applyFill="1" applyAlignment="1" applyProtection="1">
      <alignment vertical="center" wrapText="1"/>
      <protection locked="0"/>
    </xf>
    <xf numFmtId="0" fontId="94" fillId="0" borderId="0" xfId="0" applyFont="1" applyFill="1" applyAlignment="1" applyProtection="1">
      <alignment vertical="center" wrapText="1"/>
      <protection locked="0"/>
    </xf>
    <xf numFmtId="0" fontId="94" fillId="0" borderId="0" xfId="0" applyFont="1" applyFill="1"/>
    <xf numFmtId="49" fontId="93" fillId="0" borderId="0" xfId="0" applyNumberFormat="1" applyFont="1" applyFill="1" applyAlignment="1" applyProtection="1">
      <alignment vertical="center" wrapText="1"/>
    </xf>
    <xf numFmtId="49" fontId="94" fillId="0" borderId="0" xfId="0" applyNumberFormat="1" applyFont="1" applyBorder="1" applyAlignment="1" applyProtection="1">
      <alignment vertical="center" wrapText="1"/>
    </xf>
    <xf numFmtId="200" fontId="94" fillId="0" borderId="0" xfId="0" applyNumberFormat="1" applyFont="1" applyBorder="1" applyAlignment="1" applyProtection="1">
      <alignment horizontal="right" vertical="center" wrapText="1"/>
      <protection locked="0"/>
    </xf>
    <xf numFmtId="201" fontId="94" fillId="0" borderId="0" xfId="0" applyNumberFormat="1" applyFont="1" applyBorder="1" applyAlignment="1" applyProtection="1">
      <alignment horizontal="right" vertical="center" wrapText="1"/>
      <protection locked="0"/>
    </xf>
    <xf numFmtId="49" fontId="94" fillId="0" borderId="0" xfId="0" applyNumberFormat="1" applyFont="1" applyAlignment="1" applyProtection="1">
      <alignment vertical="center" wrapText="1"/>
      <protection locked="0"/>
    </xf>
    <xf numFmtId="0" fontId="94" fillId="0" borderId="0" xfId="0" applyFont="1" applyAlignment="1" applyProtection="1">
      <alignment vertical="center" wrapText="1"/>
      <protection locked="0"/>
    </xf>
    <xf numFmtId="0" fontId="94" fillId="0" borderId="0" xfId="0" applyFont="1" applyBorder="1" applyAlignment="1" applyProtection="1">
      <alignment vertical="center" wrapText="1"/>
      <protection locked="0"/>
    </xf>
    <xf numFmtId="0" fontId="94" fillId="0" borderId="0" xfId="0" applyFont="1" applyProtection="1">
      <protection locked="0"/>
    </xf>
    <xf numFmtId="0" fontId="94" fillId="0" borderId="0" xfId="0" applyFont="1" applyBorder="1" applyProtection="1">
      <protection locked="0"/>
    </xf>
    <xf numFmtId="0" fontId="7" fillId="0" borderId="0" xfId="2663" applyFont="1" applyFill="1" applyBorder="1" applyAlignment="1"/>
    <xf numFmtId="0" fontId="96" fillId="0" borderId="1" xfId="2663" applyFont="1" applyFill="1" applyBorder="1"/>
    <xf numFmtId="0" fontId="96" fillId="0" borderId="2" xfId="2663" applyFont="1" applyFill="1" applyBorder="1"/>
    <xf numFmtId="0" fontId="9" fillId="0" borderId="2" xfId="2663" applyFont="1" applyFill="1" applyBorder="1" applyAlignment="1">
      <alignment horizontal="center" vertical="center"/>
    </xf>
    <xf numFmtId="0" fontId="9" fillId="0" borderId="1" xfId="2663" applyFont="1" applyFill="1" applyBorder="1" applyAlignment="1">
      <alignment horizontal="center" vertical="center"/>
    </xf>
    <xf numFmtId="0" fontId="96" fillId="0" borderId="0" xfId="2663" applyFont="1" applyFill="1" applyBorder="1" applyAlignment="1">
      <alignment horizontal="center"/>
    </xf>
    <xf numFmtId="0" fontId="9" fillId="0" borderId="0" xfId="2693" applyFont="1" applyFill="1" applyAlignment="1">
      <alignment horizontal="left" indent="1"/>
    </xf>
    <xf numFmtId="181" fontId="10" fillId="0" borderId="0" xfId="2692" applyNumberFormat="1" applyFont="1" applyFill="1" applyBorder="1" applyAlignment="1"/>
    <xf numFmtId="202" fontId="10" fillId="0" borderId="0" xfId="2692" applyNumberFormat="1" applyFont="1" applyFill="1" applyBorder="1" applyAlignment="1"/>
    <xf numFmtId="181" fontId="9" fillId="0" borderId="0" xfId="2692" applyNumberFormat="1" applyFont="1" applyFill="1" applyBorder="1" applyAlignment="1"/>
    <xf numFmtId="0" fontId="9" fillId="0" borderId="0" xfId="2663" applyFont="1" applyFill="1" applyBorder="1"/>
    <xf numFmtId="0" fontId="7" fillId="0" borderId="0" xfId="2694" applyNumberFormat="1" applyFont="1" applyFill="1" applyAlignment="1"/>
    <xf numFmtId="0" fontId="8" fillId="0" borderId="0" xfId="2694" applyFont="1" applyFill="1" applyAlignment="1"/>
    <xf numFmtId="0" fontId="8" fillId="0" borderId="0" xfId="2694" applyFont="1" applyFill="1" applyAlignment="1">
      <alignment horizontal="center"/>
    </xf>
    <xf numFmtId="0" fontId="9" fillId="0" borderId="2" xfId="2694" applyFont="1" applyFill="1" applyBorder="1" applyAlignment="1">
      <alignment horizontal="center"/>
    </xf>
    <xf numFmtId="0" fontId="9" fillId="0" borderId="0" xfId="2694" applyFont="1" applyFill="1" applyAlignment="1"/>
    <xf numFmtId="0" fontId="9" fillId="0" borderId="0" xfId="2694" applyFont="1" applyFill="1" applyBorder="1" applyAlignment="1">
      <alignment horizontal="center"/>
    </xf>
    <xf numFmtId="0" fontId="10" fillId="0" borderId="0" xfId="2694" applyNumberFormat="1" applyFont="1" applyFill="1" applyBorder="1" applyAlignment="1">
      <alignment horizontal="left"/>
    </xf>
    <xf numFmtId="183" fontId="67" fillId="0" borderId="0" xfId="2694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/>
    <xf numFmtId="0" fontId="8" fillId="0" borderId="0" xfId="0" applyFont="1" applyFill="1"/>
    <xf numFmtId="0" fontId="7" fillId="0" borderId="0" xfId="0" applyFont="1" applyFill="1" applyBorder="1"/>
    <xf numFmtId="0" fontId="9" fillId="0" borderId="0" xfId="0" applyFont="1" applyFill="1" applyBorder="1"/>
    <xf numFmtId="0" fontId="9" fillId="0" borderId="1" xfId="0" applyFont="1" applyFill="1" applyBorder="1"/>
    <xf numFmtId="0" fontId="98" fillId="0" borderId="2" xfId="2410" applyFont="1" applyBorder="1" applyAlignment="1">
      <alignment horizontal="center" vertical="center" wrapText="1"/>
    </xf>
    <xf numFmtId="0" fontId="98" fillId="0" borderId="0" xfId="2410" applyFont="1" applyBorder="1" applyAlignment="1">
      <alignment horizontal="center" vertical="center" wrapText="1"/>
    </xf>
    <xf numFmtId="0" fontId="98" fillId="0" borderId="1" xfId="241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3" fillId="0" borderId="0" xfId="2685" applyFont="1"/>
    <xf numFmtId="0" fontId="7" fillId="0" borderId="0" xfId="0" applyFont="1" applyFill="1"/>
    <xf numFmtId="0" fontId="94" fillId="0" borderId="0" xfId="0" applyFont="1" applyBorder="1" applyAlignment="1">
      <alignment horizontal="center" vertical="center" wrapText="1"/>
    </xf>
    <xf numFmtId="0" fontId="93" fillId="0" borderId="0" xfId="0" applyFont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93" fillId="0" borderId="0" xfId="0" applyFont="1" applyBorder="1" applyAlignment="1">
      <alignment horizontal="left"/>
    </xf>
    <xf numFmtId="0" fontId="10" fillId="0" borderId="0" xfId="0" applyFont="1" applyFill="1" applyBorder="1"/>
    <xf numFmtId="0" fontId="7" fillId="0" borderId="0" xfId="2664" applyNumberFormat="1" applyFont="1" applyFill="1" applyAlignment="1">
      <alignment horizontal="left" wrapText="1"/>
    </xf>
    <xf numFmtId="0" fontId="7" fillId="0" borderId="0" xfId="2678" applyFont="1" applyAlignment="1">
      <alignment horizontal="left"/>
    </xf>
    <xf numFmtId="0" fontId="91" fillId="0" borderId="0" xfId="2683" applyFont="1"/>
    <xf numFmtId="0" fontId="9" fillId="0" borderId="0" xfId="2682" applyFont="1"/>
    <xf numFmtId="0" fontId="88" fillId="0" borderId="0" xfId="1" applyFont="1" applyAlignment="1">
      <alignment horizontal="center" vertical="center" wrapText="1"/>
    </xf>
    <xf numFmtId="0" fontId="10" fillId="0" borderId="0" xfId="2676" applyFont="1" applyAlignment="1">
      <alignment horizontal="left"/>
    </xf>
    <xf numFmtId="0" fontId="10" fillId="0" borderId="0" xfId="2676" applyFont="1"/>
    <xf numFmtId="183" fontId="10" fillId="0" borderId="0" xfId="2684" applyNumberFormat="1" applyFont="1" applyAlignment="1">
      <alignment horizontal="right" indent="1"/>
    </xf>
    <xf numFmtId="183" fontId="10" fillId="0" borderId="0" xfId="2684" applyNumberFormat="1" applyFont="1" applyAlignment="1">
      <alignment horizontal="right" indent="2"/>
    </xf>
    <xf numFmtId="0" fontId="9" fillId="0" borderId="0" xfId="2676" applyFont="1" applyAlignment="1">
      <alignment horizontal="left"/>
    </xf>
    <xf numFmtId="183" fontId="101" fillId="0" borderId="0" xfId="2684" applyNumberFormat="1" applyFont="1" applyAlignment="1">
      <alignment horizontal="right" indent="1"/>
    </xf>
    <xf numFmtId="183" fontId="101" fillId="0" borderId="0" xfId="2684" applyNumberFormat="1" applyFont="1" applyAlignment="1">
      <alignment horizontal="right" indent="2"/>
    </xf>
    <xf numFmtId="183" fontId="9" fillId="0" borderId="0" xfId="2684" applyNumberFormat="1" applyAlignment="1">
      <alignment horizontal="right" indent="2"/>
    </xf>
    <xf numFmtId="0" fontId="9" fillId="0" borderId="0" xfId="2687" applyFont="1" applyAlignment="1">
      <alignment horizontal="left" indent="1"/>
    </xf>
    <xf numFmtId="183" fontId="9" fillId="0" borderId="0" xfId="2684" applyNumberFormat="1" applyAlignment="1">
      <alignment horizontal="right"/>
    </xf>
    <xf numFmtId="1" fontId="9" fillId="0" borderId="0" xfId="2684" applyNumberFormat="1" applyAlignment="1">
      <alignment horizontal="right"/>
    </xf>
    <xf numFmtId="0" fontId="90" fillId="0" borderId="0" xfId="2676" applyFont="1"/>
    <xf numFmtId="183" fontId="9" fillId="0" borderId="0" xfId="2682" applyNumberFormat="1" applyFont="1" applyAlignment="1">
      <alignment horizontal="right"/>
    </xf>
    <xf numFmtId="0" fontId="9" fillId="0" borderId="0" xfId="2667" applyFont="1" applyAlignment="1">
      <alignment horizontal="left" indent="1"/>
    </xf>
    <xf numFmtId="1" fontId="9" fillId="0" borderId="0" xfId="2682" applyNumberFormat="1" applyFont="1" applyAlignment="1">
      <alignment horizontal="right"/>
    </xf>
    <xf numFmtId="183" fontId="102" fillId="0" borderId="0" xfId="2684" applyNumberFormat="1" applyFont="1" applyAlignment="1">
      <alignment horizontal="right" indent="2"/>
    </xf>
    <xf numFmtId="1" fontId="9" fillId="0" borderId="0" xfId="2682" applyNumberFormat="1" applyFont="1" applyAlignment="1">
      <alignment horizontal="right" indent="1"/>
    </xf>
    <xf numFmtId="0" fontId="9" fillId="0" borderId="0" xfId="2671" applyNumberFormat="1" applyFont="1" applyFill="1" applyBorder="1" applyAlignment="1">
      <alignment horizontal="center" vertical="center"/>
    </xf>
    <xf numFmtId="0" fontId="9" fillId="0" borderId="0" xfId="2671" quotePrefix="1" applyFont="1" applyFill="1" applyBorder="1" applyAlignment="1">
      <alignment horizontal="center" vertical="center"/>
    </xf>
    <xf numFmtId="0" fontId="94" fillId="0" borderId="0" xfId="0" applyFont="1" applyFill="1" applyBorder="1" applyAlignment="1" applyProtection="1">
      <alignment horizontal="center" vertical="center" wrapText="1"/>
    </xf>
    <xf numFmtId="0" fontId="94" fillId="0" borderId="0" xfId="0" applyFont="1" applyAlignment="1" applyProtection="1">
      <alignment horizontal="center" vertical="center" wrapText="1"/>
    </xf>
    <xf numFmtId="0" fontId="94" fillId="0" borderId="1" xfId="0" applyFont="1" applyFill="1" applyBorder="1" applyAlignment="1" applyProtection="1">
      <alignment horizontal="center" vertical="center" wrapText="1"/>
    </xf>
    <xf numFmtId="0" fontId="9" fillId="0" borderId="0" xfId="2664" applyFont="1" applyFill="1"/>
    <xf numFmtId="0" fontId="10" fillId="0" borderId="0" xfId="2664" applyNumberFormat="1" applyFont="1" applyFill="1" applyAlignment="1">
      <alignment horizontal="left"/>
    </xf>
    <xf numFmtId="0" fontId="9" fillId="0" borderId="0" xfId="2664" applyFont="1" applyFill="1" applyAlignment="1">
      <alignment horizontal="right"/>
    </xf>
    <xf numFmtId="0" fontId="90" fillId="0" borderId="0" xfId="2664" applyFont="1" applyFill="1" applyAlignment="1">
      <alignment horizontal="right"/>
    </xf>
    <xf numFmtId="0" fontId="10" fillId="0" borderId="2" xfId="2664" applyNumberFormat="1" applyFont="1" applyFill="1" applyBorder="1" applyAlignment="1">
      <alignment vertical="center" wrapText="1"/>
    </xf>
    <xf numFmtId="0" fontId="9" fillId="0" borderId="2" xfId="2664" applyNumberFormat="1" applyFont="1" applyFill="1" applyBorder="1" applyAlignment="1">
      <alignment horizontal="center" vertical="center" wrapText="1"/>
    </xf>
    <xf numFmtId="0" fontId="10" fillId="0" borderId="0" xfId="2664" applyNumberFormat="1" applyFont="1" applyFill="1" applyBorder="1" applyAlignment="1">
      <alignment vertical="center" wrapText="1"/>
    </xf>
    <xf numFmtId="0" fontId="9" fillId="0" borderId="0" xfId="2664" applyNumberFormat="1" applyFont="1" applyFill="1" applyBorder="1" applyAlignment="1">
      <alignment horizontal="center" vertical="center" wrapText="1"/>
    </xf>
    <xf numFmtId="0" fontId="9" fillId="0" borderId="1" xfId="2664" applyNumberFormat="1" applyFont="1" applyFill="1" applyBorder="1" applyAlignment="1">
      <alignment horizontal="center" vertical="center" wrapText="1"/>
    </xf>
    <xf numFmtId="183" fontId="10" fillId="0" borderId="0" xfId="2664" applyNumberFormat="1" applyFont="1" applyFill="1" applyBorder="1" applyAlignment="1">
      <alignment horizontal="right" indent="1"/>
    </xf>
    <xf numFmtId="0" fontId="9" fillId="0" borderId="0" xfId="2664" applyFont="1" applyFill="1" applyAlignment="1">
      <alignment horizontal="center" vertical="center" wrapText="1"/>
    </xf>
    <xf numFmtId="0" fontId="10" fillId="0" borderId="0" xfId="2664" applyFont="1" applyFill="1" applyAlignment="1">
      <alignment horizontal="center" vertical="center" wrapText="1"/>
    </xf>
    <xf numFmtId="0" fontId="90" fillId="0" borderId="0" xfId="2664" applyFont="1" applyFill="1" applyAlignment="1">
      <alignment horizontal="center" vertical="center" wrapText="1"/>
    </xf>
    <xf numFmtId="0" fontId="10" fillId="0" borderId="0" xfId="2664" applyFont="1" applyFill="1"/>
    <xf numFmtId="0" fontId="8" fillId="0" borderId="0" xfId="2664" applyFont="1" applyFill="1"/>
    <xf numFmtId="0" fontId="10" fillId="0" borderId="0" xfId="2664" applyNumberFormat="1" applyFont="1" applyFill="1" applyAlignment="1">
      <alignment horizontal="left" wrapText="1"/>
    </xf>
    <xf numFmtId="0" fontId="9" fillId="0" borderId="2" xfId="2666" applyFont="1" applyFill="1" applyBorder="1" applyAlignment="1">
      <alignment horizontal="centerContinuous"/>
    </xf>
    <xf numFmtId="0" fontId="9" fillId="0" borderId="2" xfId="2666" applyFont="1" applyFill="1" applyBorder="1" applyAlignment="1">
      <alignment horizontal="center" vertical="center"/>
    </xf>
    <xf numFmtId="0" fontId="9" fillId="0" borderId="0" xfId="2666" applyFont="1" applyFill="1" applyBorder="1" applyAlignment="1">
      <alignment horizontal="centerContinuous"/>
    </xf>
    <xf numFmtId="0" fontId="9" fillId="0" borderId="0" xfId="2666" applyFont="1" applyFill="1" applyBorder="1" applyAlignment="1">
      <alignment horizontal="center" vertical="center"/>
    </xf>
    <xf numFmtId="0" fontId="9" fillId="0" borderId="0" xfId="2666" quotePrefix="1" applyFont="1" applyFill="1" applyBorder="1" applyAlignment="1">
      <alignment horizontal="center" vertical="center"/>
    </xf>
    <xf numFmtId="0" fontId="9" fillId="0" borderId="1" xfId="2666" applyFont="1" applyFill="1" applyBorder="1" applyAlignment="1">
      <alignment horizontal="centerContinuous"/>
    </xf>
    <xf numFmtId="0" fontId="9" fillId="0" borderId="1" xfId="2666" applyFont="1" applyFill="1" applyBorder="1" applyAlignment="1">
      <alignment horizontal="center" vertical="center"/>
    </xf>
    <xf numFmtId="0" fontId="9" fillId="0" borderId="0" xfId="2665" applyNumberFormat="1" applyFont="1" applyFill="1" applyBorder="1" applyAlignment="1">
      <alignment horizontal="center"/>
    </xf>
    <xf numFmtId="183" fontId="9" fillId="0" borderId="0" xfId="2664" applyNumberFormat="1" applyFont="1" applyFill="1" applyBorder="1" applyAlignment="1"/>
    <xf numFmtId="183" fontId="9" fillId="0" borderId="0" xfId="2665" applyNumberFormat="1" applyFont="1" applyFill="1" applyBorder="1"/>
    <xf numFmtId="0" fontId="90" fillId="0" borderId="0" xfId="2682" applyFont="1" applyAlignment="1">
      <alignment horizontal="right"/>
    </xf>
    <xf numFmtId="0" fontId="20" fillId="0" borderId="0" xfId="2682" applyFont="1"/>
    <xf numFmtId="0" fontId="9" fillId="0" borderId="2" xfId="2682" applyFont="1" applyBorder="1" applyAlignment="1">
      <alignment horizontal="center" vertical="center" wrapText="1"/>
    </xf>
    <xf numFmtId="0" fontId="9" fillId="0" borderId="0" xfId="2682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0" fillId="0" borderId="1" xfId="2682" applyFont="1" applyBorder="1" applyAlignment="1">
      <alignment horizontal="right"/>
    </xf>
    <xf numFmtId="0" fontId="9" fillId="0" borderId="1" xfId="2682" applyFont="1" applyBorder="1" applyAlignment="1">
      <alignment horizontal="center" vertical="center" wrapText="1"/>
    </xf>
    <xf numFmtId="0" fontId="9" fillId="0" borderId="2" xfId="2666" applyFont="1" applyBorder="1" applyAlignment="1">
      <alignment horizontal="center" vertical="center"/>
    </xf>
    <xf numFmtId="0" fontId="9" fillId="0" borderId="0" xfId="2666" applyFont="1" applyAlignment="1">
      <alignment horizontal="center" vertical="center"/>
    </xf>
    <xf numFmtId="0" fontId="94" fillId="0" borderId="2" xfId="0" applyFont="1" applyBorder="1" applyAlignment="1">
      <alignment horizontal="center" vertical="center" wrapText="1"/>
    </xf>
    <xf numFmtId="0" fontId="9" fillId="0" borderId="2" xfId="2682" applyNumberFormat="1" applyFont="1" applyBorder="1" applyAlignment="1">
      <alignment horizontal="center" vertical="center" wrapText="1"/>
    </xf>
    <xf numFmtId="0" fontId="9" fillId="0" borderId="0" xfId="2682" applyNumberFormat="1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9" fillId="0" borderId="1" xfId="2682" applyNumberFormat="1" applyFont="1" applyBorder="1" applyAlignment="1">
      <alignment horizontal="center" vertical="center" wrapText="1"/>
    </xf>
    <xf numFmtId="0" fontId="9" fillId="0" borderId="0" xfId="2671" applyNumberFormat="1" applyFont="1" applyBorder="1" applyAlignment="1">
      <alignment horizontal="center" vertical="center"/>
    </xf>
    <xf numFmtId="0" fontId="20" fillId="0" borderId="0" xfId="2671" applyFont="1" applyBorder="1"/>
    <xf numFmtId="0" fontId="9" fillId="0" borderId="0" xfId="2671" quotePrefix="1" applyNumberFormat="1" applyFont="1" applyBorder="1" applyAlignment="1">
      <alignment horizontal="center" vertical="center"/>
    </xf>
    <xf numFmtId="0" fontId="20" fillId="0" borderId="0" xfId="2672" applyFont="1"/>
    <xf numFmtId="0" fontId="9" fillId="0" borderId="0" xfId="2682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90" fillId="0" borderId="1" xfId="0" applyFont="1" applyFill="1" applyBorder="1" applyAlignment="1">
      <alignment horizontal="right"/>
    </xf>
    <xf numFmtId="49" fontId="94" fillId="0" borderId="0" xfId="0" applyNumberFormat="1" applyFont="1" applyFill="1" applyBorder="1" applyAlignment="1" applyProtection="1">
      <alignment horizontal="left" wrapText="1" indent="1"/>
    </xf>
    <xf numFmtId="0" fontId="8" fillId="0" borderId="0" xfId="2703" applyFont="1" applyFill="1"/>
    <xf numFmtId="0" fontId="9" fillId="0" borderId="0" xfId="2703" applyFont="1" applyFill="1"/>
    <xf numFmtId="0" fontId="10" fillId="0" borderId="0" xfId="2703" applyFont="1" applyFill="1"/>
    <xf numFmtId="0" fontId="9" fillId="0" borderId="0" xfId="2703" applyFont="1" applyFill="1" applyAlignment="1">
      <alignment horizontal="left" indent="1"/>
    </xf>
    <xf numFmtId="0" fontId="10" fillId="0" borderId="0" xfId="2663" applyFont="1" applyFill="1" applyBorder="1" applyAlignment="1">
      <alignment horizontal="center"/>
    </xf>
    <xf numFmtId="0" fontId="9" fillId="0" borderId="0" xfId="2663" applyFont="1" applyFill="1" applyBorder="1" applyAlignment="1">
      <alignment horizontal="center"/>
    </xf>
    <xf numFmtId="0" fontId="90" fillId="0" borderId="0" xfId="2694" applyNumberFormat="1" applyFont="1" applyFill="1" applyBorder="1" applyAlignment="1">
      <alignment horizontal="center"/>
    </xf>
    <xf numFmtId="0" fontId="9" fillId="0" borderId="0" xfId="2694" applyNumberFormat="1" applyFont="1" applyFill="1" applyBorder="1" applyAlignment="1">
      <alignment horizontal="center"/>
    </xf>
    <xf numFmtId="0" fontId="93" fillId="0" borderId="0" xfId="2410" applyFont="1"/>
    <xf numFmtId="0" fontId="9" fillId="0" borderId="0" xfId="2326" applyNumberFormat="1" applyFont="1" applyBorder="1" applyAlignment="1">
      <alignment horizontal="left" wrapText="1" indent="1"/>
    </xf>
    <xf numFmtId="0" fontId="9" fillId="0" borderId="0" xfId="2663" applyNumberFormat="1" applyFont="1" applyBorder="1" applyAlignment="1">
      <alignment horizontal="left" wrapText="1" indent="1"/>
    </xf>
    <xf numFmtId="0" fontId="9" fillId="0" borderId="0" xfId="2326" applyNumberFormat="1" applyFont="1" applyBorder="1" applyAlignment="1">
      <alignment horizontal="left" indent="1"/>
    </xf>
    <xf numFmtId="0" fontId="9" fillId="0" borderId="0" xfId="2410" applyAlignment="1">
      <alignment horizontal="left" indent="1"/>
    </xf>
    <xf numFmtId="0" fontId="9" fillId="0" borderId="0" xfId="2542" applyFill="1"/>
    <xf numFmtId="0" fontId="97" fillId="0" borderId="0" xfId="2705" applyFont="1"/>
    <xf numFmtId="0" fontId="110" fillId="0" borderId="0" xfId="2705" applyFont="1"/>
    <xf numFmtId="0" fontId="94" fillId="0" borderId="0" xfId="2705" applyFont="1"/>
    <xf numFmtId="0" fontId="1" fillId="0" borderId="0" xfId="2705"/>
    <xf numFmtId="0" fontId="94" fillId="0" borderId="2" xfId="2705" applyFont="1" applyBorder="1"/>
    <xf numFmtId="0" fontId="94" fillId="0" borderId="0" xfId="2705" applyFont="1" applyBorder="1"/>
    <xf numFmtId="0" fontId="93" fillId="0" borderId="0" xfId="2705" applyFont="1"/>
    <xf numFmtId="0" fontId="94" fillId="0" borderId="0" xfId="2705" applyFont="1" applyAlignment="1">
      <alignment horizontal="center"/>
    </xf>
    <xf numFmtId="0" fontId="94" fillId="0" borderId="0" xfId="2705" applyFont="1" applyAlignment="1">
      <alignment horizontal="left" indent="2"/>
    </xf>
    <xf numFmtId="0" fontId="90" fillId="0" borderId="0" xfId="0" applyFont="1" applyFill="1" applyAlignment="1">
      <alignment horizontal="right"/>
    </xf>
    <xf numFmtId="0" fontId="121" fillId="0" borderId="0" xfId="2663" applyFont="1" applyFill="1" applyBorder="1" applyAlignment="1">
      <alignment horizontal="right"/>
    </xf>
    <xf numFmtId="49" fontId="119" fillId="0" borderId="1" xfId="0" applyNumberFormat="1" applyFont="1" applyBorder="1" applyAlignment="1" applyProtection="1">
      <alignment horizontal="right" wrapText="1"/>
    </xf>
    <xf numFmtId="49" fontId="93" fillId="0" borderId="0" xfId="0" applyNumberFormat="1" applyFont="1" applyFill="1" applyBorder="1" applyAlignment="1" applyProtection="1">
      <alignment wrapText="1"/>
    </xf>
    <xf numFmtId="0" fontId="119" fillId="0" borderId="1" xfId="0" applyFont="1" applyBorder="1" applyAlignment="1" applyProtection="1">
      <alignment wrapText="1"/>
    </xf>
    <xf numFmtId="0" fontId="90" fillId="0" borderId="0" xfId="2694" applyNumberFormat="1" applyFont="1" applyFill="1" applyBorder="1" applyAlignment="1">
      <alignment horizontal="left" indent="1"/>
    </xf>
    <xf numFmtId="0" fontId="9" fillId="0" borderId="0" xfId="2694" applyNumberFormat="1" applyFont="1" applyFill="1" applyBorder="1" applyAlignment="1">
      <alignment horizontal="left" inden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2664" applyFont="1" applyFill="1" applyAlignment="1">
      <alignment horizontal="left"/>
    </xf>
    <xf numFmtId="49" fontId="122" fillId="0" borderId="0" xfId="0" applyNumberFormat="1" applyFont="1" applyFill="1" applyBorder="1" applyAlignment="1" applyProtection="1">
      <alignment wrapText="1"/>
    </xf>
    <xf numFmtId="0" fontId="7" fillId="0" borderId="0" xfId="2664" applyNumberFormat="1" applyFont="1" applyFill="1" applyAlignment="1">
      <alignment wrapText="1"/>
    </xf>
    <xf numFmtId="0" fontId="7" fillId="0" borderId="0" xfId="2664" applyNumberFormat="1" applyFont="1" applyFill="1" applyAlignment="1"/>
    <xf numFmtId="0" fontId="9" fillId="0" borderId="0" xfId="2676" applyFont="1" applyAlignment="1">
      <alignment horizontal="left" indent="1"/>
    </xf>
    <xf numFmtId="0" fontId="10" fillId="0" borderId="0" xfId="2670" applyFont="1" applyAlignment="1"/>
    <xf numFmtId="0" fontId="9" fillId="0" borderId="0" xfId="2674" applyAlignment="1">
      <alignment horizontal="left" indent="1"/>
    </xf>
    <xf numFmtId="0" fontId="118" fillId="0" borderId="0" xfId="2674" applyFont="1" applyAlignment="1">
      <alignment horizontal="left" indent="2"/>
    </xf>
    <xf numFmtId="0" fontId="9" fillId="0" borderId="0" xfId="2539" applyFont="1" applyAlignment="1">
      <alignment horizontal="left" indent="1"/>
    </xf>
    <xf numFmtId="0" fontId="9" fillId="0" borderId="0" xfId="2673" applyFont="1" applyBorder="1" applyAlignment="1">
      <alignment horizontal="left" indent="1"/>
    </xf>
    <xf numFmtId="0" fontId="9" fillId="0" borderId="0" xfId="2679" applyNumberFormat="1" applyFont="1" applyBorder="1" applyAlignment="1">
      <alignment horizontal="left" indent="1"/>
    </xf>
    <xf numFmtId="0" fontId="10" fillId="0" borderId="0" xfId="2679" applyNumberFormat="1" applyFont="1" applyBorder="1" applyAlignment="1">
      <alignment wrapText="1"/>
    </xf>
    <xf numFmtId="0" fontId="1" fillId="0" borderId="0" xfId="2705" applyFont="1"/>
    <xf numFmtId="0" fontId="94" fillId="0" borderId="0" xfId="2705" applyFont="1" applyAlignment="1">
      <alignment horizontal="left" indent="1"/>
    </xf>
    <xf numFmtId="0" fontId="94" fillId="0" borderId="0" xfId="0" applyFont="1" applyBorder="1" applyAlignment="1">
      <alignment horizontal="center" vertical="top" wrapText="1"/>
    </xf>
    <xf numFmtId="0" fontId="93" fillId="0" borderId="0" xfId="0" applyFont="1" applyFill="1" applyBorder="1" applyAlignment="1">
      <alignment horizontal="left"/>
    </xf>
    <xf numFmtId="0" fontId="93" fillId="0" borderId="0" xfId="0" applyFont="1" applyFill="1" applyBorder="1" applyAlignment="1"/>
    <xf numFmtId="0" fontId="94" fillId="0" borderId="0" xfId="0" applyFont="1" applyFill="1" applyBorder="1" applyAlignment="1">
      <alignment horizontal="left" indent="1"/>
    </xf>
    <xf numFmtId="0" fontId="94" fillId="0" borderId="0" xfId="0" applyFont="1" applyBorder="1" applyAlignment="1">
      <alignment horizontal="left" indent="1"/>
    </xf>
    <xf numFmtId="0" fontId="9" fillId="0" borderId="2" xfId="0" applyFont="1" applyFill="1" applyBorder="1"/>
    <xf numFmtId="49" fontId="93" fillId="0" borderId="0" xfId="2705" applyNumberFormat="1" applyFont="1" applyFill="1" applyBorder="1" applyAlignment="1" applyProtection="1">
      <alignment horizontal="left"/>
    </xf>
    <xf numFmtId="49" fontId="94" fillId="0" borderId="0" xfId="2705" applyNumberFormat="1" applyFont="1" applyFill="1" applyBorder="1" applyAlignment="1" applyProtection="1">
      <alignment horizontal="left" indent="1"/>
    </xf>
    <xf numFmtId="0" fontId="92" fillId="0" borderId="0" xfId="2671" applyNumberFormat="1" applyFont="1" applyFill="1" applyBorder="1" applyAlignment="1"/>
    <xf numFmtId="0" fontId="8" fillId="0" borderId="0" xfId="0" applyFont="1" applyFill="1" applyBorder="1"/>
    <xf numFmtId="0" fontId="9" fillId="0" borderId="0" xfId="2361" applyNumberFormat="1" applyFont="1" applyFill="1" applyBorder="1" applyAlignment="1"/>
    <xf numFmtId="0" fontId="7" fillId="0" borderId="0" xfId="2683" applyFont="1"/>
    <xf numFmtId="0" fontId="9" fillId="0" borderId="1" xfId="2326" applyFont="1" applyFill="1" applyBorder="1"/>
    <xf numFmtId="0" fontId="9" fillId="0" borderId="0" xfId="2326" applyFont="1" applyFill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2326" applyFont="1" applyFill="1" applyBorder="1"/>
    <xf numFmtId="0" fontId="9" fillId="0" borderId="0" xfId="2326" applyFont="1" applyFill="1" applyBorder="1" applyAlignment="1">
      <alignment horizontal="left" indent="1"/>
    </xf>
    <xf numFmtId="0" fontId="9" fillId="0" borderId="0" xfId="2326" applyFont="1" applyFill="1" applyBorder="1" applyAlignment="1">
      <alignment horizontal="left" indent="2"/>
    </xf>
    <xf numFmtId="0" fontId="9" fillId="0" borderId="0" xfId="2326" applyNumberFormat="1" applyFont="1" applyFill="1" applyBorder="1" applyAlignment="1"/>
    <xf numFmtId="49" fontId="94" fillId="0" borderId="0" xfId="2705" applyNumberFormat="1" applyFont="1" applyFill="1" applyBorder="1" applyAlignment="1" applyProtection="1">
      <alignment horizontal="left" wrapText="1" indent="1"/>
    </xf>
    <xf numFmtId="49" fontId="93" fillId="0" borderId="0" xfId="2705" applyNumberFormat="1" applyFont="1" applyFill="1" applyBorder="1" applyAlignment="1" applyProtection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2676" applyFont="1" applyAlignment="1">
      <alignment horizontal="left" wrapText="1" indent="1"/>
    </xf>
    <xf numFmtId="0" fontId="9" fillId="0" borderId="0" xfId="2674" applyAlignment="1">
      <alignment horizontal="left" wrapText="1" indent="1"/>
    </xf>
    <xf numFmtId="0" fontId="9" fillId="0" borderId="0" xfId="2673" applyFont="1" applyBorder="1" applyAlignment="1">
      <alignment horizontal="left" wrapText="1" indent="1"/>
    </xf>
    <xf numFmtId="0" fontId="9" fillId="0" borderId="0" xfId="2361" applyNumberFormat="1" applyFont="1" applyFill="1" applyBorder="1" applyAlignment="1">
      <alignment horizontal="left" wrapText="1" indent="1"/>
    </xf>
    <xf numFmtId="0" fontId="94" fillId="0" borderId="0" xfId="0" applyFont="1" applyFill="1" applyBorder="1" applyAlignment="1">
      <alignment horizontal="left" wrapText="1" indent="1"/>
    </xf>
    <xf numFmtId="0" fontId="94" fillId="0" borderId="0" xfId="0" applyFont="1" applyBorder="1" applyAlignment="1">
      <alignment horizontal="left" wrapText="1" indent="1"/>
    </xf>
    <xf numFmtId="0" fontId="8" fillId="0" borderId="0" xfId="1" applyFont="1" applyFill="1"/>
    <xf numFmtId="2" fontId="9" fillId="0" borderId="0" xfId="0" applyNumberFormat="1" applyFont="1" applyFill="1"/>
    <xf numFmtId="201" fontId="94" fillId="0" borderId="0" xfId="0" applyNumberFormat="1" applyFont="1" applyFill="1" applyBorder="1" applyAlignment="1" applyProtection="1">
      <alignment horizontal="right" vertical="center" wrapText="1"/>
    </xf>
    <xf numFmtId="2" fontId="10" fillId="0" borderId="0" xfId="0" applyNumberFormat="1" applyFont="1" applyFill="1"/>
    <xf numFmtId="4" fontId="10" fillId="0" borderId="0" xfId="0" applyNumberFormat="1" applyFont="1" applyFill="1"/>
    <xf numFmtId="4" fontId="9" fillId="0" borderId="0" xfId="0" applyNumberFormat="1" applyFont="1" applyFill="1"/>
    <xf numFmtId="0" fontId="10" fillId="0" borderId="0" xfId="2326" applyFont="1" applyFill="1"/>
    <xf numFmtId="2" fontId="9" fillId="0" borderId="0" xfId="2326" applyNumberFormat="1" applyFont="1" applyFill="1"/>
    <xf numFmtId="4" fontId="10" fillId="0" borderId="0" xfId="2326" applyNumberFormat="1" applyFont="1" applyFill="1"/>
    <xf numFmtId="4" fontId="9" fillId="0" borderId="0" xfId="2326" applyNumberFormat="1" applyFont="1" applyFill="1"/>
    <xf numFmtId="0" fontId="9" fillId="0" borderId="0" xfId="2680" applyFont="1" applyBorder="1"/>
    <xf numFmtId="4" fontId="10" fillId="0" borderId="0" xfId="2680" applyNumberFormat="1" applyFont="1" applyBorder="1"/>
    <xf numFmtId="0" fontId="10" fillId="0" borderId="0" xfId="2680" applyFont="1" applyBorder="1"/>
    <xf numFmtId="4" fontId="9" fillId="0" borderId="0" xfId="2680" applyNumberFormat="1" applyFont="1" applyBorder="1"/>
    <xf numFmtId="0" fontId="94" fillId="0" borderId="0" xfId="2437" applyFont="1"/>
    <xf numFmtId="0" fontId="94" fillId="0" borderId="0" xfId="2685" applyFont="1"/>
    <xf numFmtId="0" fontId="9" fillId="0" borderId="0" xfId="2672" applyFont="1"/>
    <xf numFmtId="0" fontId="10" fillId="0" borderId="0" xfId="2672" applyFont="1"/>
    <xf numFmtId="4" fontId="10" fillId="0" borderId="0" xfId="2672" applyNumberFormat="1" applyFont="1"/>
    <xf numFmtId="4" fontId="9" fillId="0" borderId="0" xfId="2672" applyNumberFormat="1" applyFont="1"/>
    <xf numFmtId="2" fontId="10" fillId="0" borderId="0" xfId="2672" applyNumberFormat="1" applyFont="1"/>
    <xf numFmtId="2" fontId="9" fillId="0" borderId="0" xfId="2672" applyNumberFormat="1" applyFont="1"/>
    <xf numFmtId="2" fontId="10" fillId="0" borderId="0" xfId="2664" applyNumberFormat="1" applyFont="1" applyFill="1" applyBorder="1" applyAlignment="1"/>
    <xf numFmtId="2" fontId="9" fillId="0" borderId="0" xfId="2664" applyNumberFormat="1" applyFont="1" applyFill="1" applyBorder="1" applyAlignment="1"/>
    <xf numFmtId="2" fontId="9" fillId="0" borderId="0" xfId="2664" applyNumberFormat="1" applyFont="1" applyFill="1" applyAlignment="1"/>
    <xf numFmtId="2" fontId="10" fillId="0" borderId="0" xfId="2664" applyNumberFormat="1" applyFont="1" applyFill="1" applyAlignment="1"/>
    <xf numFmtId="2" fontId="9" fillId="0" borderId="0" xfId="2664" applyNumberFormat="1" applyFont="1" applyFill="1" applyBorder="1" applyAlignment="1">
      <alignment horizontal="right"/>
    </xf>
    <xf numFmtId="3" fontId="9" fillId="0" borderId="0" xfId="2664" applyNumberFormat="1" applyFont="1" applyFill="1" applyBorder="1" applyAlignment="1"/>
    <xf numFmtId="2" fontId="9" fillId="0" borderId="0" xfId="2665" applyNumberFormat="1" applyFont="1" applyFill="1" applyBorder="1"/>
    <xf numFmtId="0" fontId="9" fillId="0" borderId="0" xfId="2703" applyFont="1" applyFill="1" applyAlignment="1"/>
    <xf numFmtId="3" fontId="9" fillId="0" borderId="0" xfId="2692" applyNumberFormat="1" applyFont="1" applyFill="1" applyBorder="1" applyAlignment="1"/>
    <xf numFmtId="3" fontId="9" fillId="0" borderId="0" xfId="2703" applyNumberFormat="1" applyFont="1" applyFill="1" applyBorder="1" applyAlignment="1"/>
    <xf numFmtId="2" fontId="9" fillId="0" borderId="0" xfId="2663" applyNumberFormat="1" applyFont="1" applyFill="1" applyBorder="1" applyAlignment="1"/>
    <xf numFmtId="3" fontId="9" fillId="0" borderId="0" xfId="2663" applyNumberFormat="1" applyFont="1" applyFill="1" applyBorder="1" applyAlignment="1"/>
    <xf numFmtId="3" fontId="9" fillId="0" borderId="0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3" fontId="10" fillId="0" borderId="0" xfId="0" applyNumberFormat="1" applyFont="1" applyFill="1" applyBorder="1"/>
    <xf numFmtId="2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2" fontId="9" fillId="0" borderId="0" xfId="2663" applyNumberFormat="1" applyFont="1" applyFill="1" applyBorder="1" applyAlignment="1">
      <alignment horizontal="right"/>
    </xf>
    <xf numFmtId="2" fontId="10" fillId="0" borderId="0" xfId="2663" applyNumberFormat="1" applyFont="1" applyFill="1" applyBorder="1" applyAlignment="1">
      <alignment horizontal="right"/>
    </xf>
    <xf numFmtId="0" fontId="123" fillId="0" borderId="0" xfId="2663" applyFont="1" applyFill="1" applyBorder="1" applyAlignment="1"/>
    <xf numFmtId="0" fontId="10" fillId="0" borderId="0" xfId="2694" applyFont="1" applyFill="1" applyAlignment="1"/>
    <xf numFmtId="2" fontId="9" fillId="0" borderId="0" xfId="2410" applyNumberFormat="1" applyFont="1" applyFill="1"/>
    <xf numFmtId="3" fontId="94" fillId="0" borderId="0" xfId="0" applyNumberFormat="1" applyFont="1"/>
    <xf numFmtId="3" fontId="9" fillId="0" borderId="0" xfId="2673" applyNumberFormat="1" applyFont="1" applyBorder="1" applyAlignment="1"/>
    <xf numFmtId="2" fontId="9" fillId="0" borderId="0" xfId="2673" applyNumberFormat="1" applyFont="1" applyBorder="1" applyAlignment="1">
      <alignment horizontal="right" indent="1"/>
    </xf>
    <xf numFmtId="3" fontId="93" fillId="0" borderId="0" xfId="0" applyNumberFormat="1" applyFont="1" applyAlignment="1">
      <alignment wrapText="1"/>
    </xf>
    <xf numFmtId="183" fontId="10" fillId="0" borderId="0" xfId="2673" applyNumberFormat="1" applyFont="1" applyBorder="1" applyAlignment="1">
      <alignment horizontal="right" indent="1"/>
    </xf>
    <xf numFmtId="2" fontId="10" fillId="0" borderId="0" xfId="2673" applyNumberFormat="1" applyFont="1" applyBorder="1" applyAlignment="1">
      <alignment horizontal="right" indent="1"/>
    </xf>
    <xf numFmtId="2" fontId="9" fillId="0" borderId="0" xfId="2673" applyNumberFormat="1" applyFont="1" applyBorder="1" applyAlignment="1"/>
    <xf numFmtId="3" fontId="10" fillId="0" borderId="0" xfId="2673" applyNumberFormat="1" applyFont="1" applyBorder="1" applyAlignment="1"/>
    <xf numFmtId="2" fontId="10" fillId="0" borderId="0" xfId="2673" applyNumberFormat="1" applyFont="1" applyBorder="1" applyAlignment="1"/>
    <xf numFmtId="183" fontId="10" fillId="0" borderId="0" xfId="2673" applyNumberFormat="1" applyFont="1" applyBorder="1" applyAlignment="1">
      <alignment horizontal="right" indent="3"/>
    </xf>
    <xf numFmtId="4" fontId="10" fillId="0" borderId="0" xfId="2673" applyNumberFormat="1" applyFont="1" applyBorder="1" applyAlignment="1"/>
    <xf numFmtId="3" fontId="9" fillId="0" borderId="0" xfId="2684" applyNumberFormat="1" applyFont="1" applyAlignment="1"/>
    <xf numFmtId="3" fontId="101" fillId="0" borderId="0" xfId="2684" applyNumberFormat="1" applyFont="1" applyAlignment="1"/>
    <xf numFmtId="2" fontId="9" fillId="0" borderId="0" xfId="2684" applyNumberFormat="1" applyFont="1" applyAlignment="1"/>
    <xf numFmtId="2" fontId="101" fillId="0" borderId="0" xfId="2684" applyNumberFormat="1" applyFont="1" applyAlignment="1"/>
    <xf numFmtId="2" fontId="9" fillId="0" borderId="0" xfId="2684" applyNumberFormat="1" applyFont="1" applyAlignment="1">
      <alignment horizontal="right"/>
    </xf>
    <xf numFmtId="2" fontId="101" fillId="0" borderId="0" xfId="2684" applyNumberFormat="1" applyFont="1" applyAlignment="1">
      <alignment horizontal="right"/>
    </xf>
    <xf numFmtId="3" fontId="9" fillId="0" borderId="0" xfId="2684" applyNumberFormat="1" applyFont="1" applyAlignment="1">
      <alignment horizontal="right"/>
    </xf>
    <xf numFmtId="3" fontId="101" fillId="0" borderId="0" xfId="2684" applyNumberFormat="1" applyFont="1" applyAlignment="1">
      <alignment horizontal="right"/>
    </xf>
    <xf numFmtId="183" fontId="123" fillId="0" borderId="0" xfId="2682" applyNumberFormat="1" applyFont="1"/>
    <xf numFmtId="0" fontId="123" fillId="0" borderId="0" xfId="2682" applyFont="1"/>
    <xf numFmtId="1" fontId="6" fillId="0" borderId="0" xfId="2682" applyNumberFormat="1" applyFont="1"/>
    <xf numFmtId="183" fontId="6" fillId="0" borderId="0" xfId="2682" applyNumberFormat="1" applyFont="1"/>
    <xf numFmtId="0" fontId="6" fillId="0" borderId="0" xfId="2682" applyFont="1"/>
    <xf numFmtId="3" fontId="10" fillId="0" borderId="0" xfId="2684" applyNumberFormat="1" applyFont="1" applyAlignment="1"/>
    <xf numFmtId="3" fontId="124" fillId="0" borderId="0" xfId="2684" applyNumberFormat="1" applyFont="1" applyAlignment="1"/>
    <xf numFmtId="2" fontId="124" fillId="0" borderId="0" xfId="2684" applyNumberFormat="1" applyFont="1" applyAlignment="1"/>
    <xf numFmtId="177" fontId="123" fillId="0" borderId="0" xfId="2682" applyNumberFormat="1" applyFont="1"/>
    <xf numFmtId="2" fontId="10" fillId="0" borderId="0" xfId="2684" applyNumberFormat="1" applyFont="1" applyAlignment="1">
      <alignment horizontal="right"/>
    </xf>
    <xf numFmtId="2" fontId="90" fillId="0" borderId="0" xfId="2684" applyNumberFormat="1" applyFont="1" applyAlignment="1">
      <alignment horizontal="right"/>
    </xf>
    <xf numFmtId="2" fontId="9" fillId="0" borderId="0" xfId="2682" applyNumberFormat="1" applyFont="1" applyAlignment="1">
      <alignment horizontal="right"/>
    </xf>
    <xf numFmtId="2" fontId="124" fillId="0" borderId="0" xfId="2684" applyNumberFormat="1" applyFont="1" applyAlignment="1">
      <alignment horizontal="right"/>
    </xf>
    <xf numFmtId="3" fontId="10" fillId="0" borderId="0" xfId="2684" applyNumberFormat="1" applyFont="1" applyAlignment="1">
      <alignment horizontal="right"/>
    </xf>
    <xf numFmtId="3" fontId="124" fillId="0" borderId="0" xfId="2684" applyNumberFormat="1" applyFont="1" applyAlignment="1">
      <alignment horizontal="right"/>
    </xf>
    <xf numFmtId="2" fontId="9" fillId="0" borderId="0" xfId="2682" applyNumberFormat="1" applyFont="1" applyAlignment="1"/>
    <xf numFmtId="0" fontId="9" fillId="0" borderId="0" xfId="2326" applyFont="1" applyFill="1" applyBorder="1" applyAlignment="1">
      <alignment horizontal="right"/>
    </xf>
    <xf numFmtId="3" fontId="9" fillId="0" borderId="0" xfId="2326" applyNumberFormat="1" applyFont="1" applyFill="1" applyBorder="1"/>
    <xf numFmtId="2" fontId="9" fillId="0" borderId="0" xfId="2326" applyNumberFormat="1" applyFont="1" applyFill="1" applyBorder="1" applyAlignment="1"/>
    <xf numFmtId="2" fontId="9" fillId="0" borderId="0" xfId="2326" applyNumberFormat="1" applyFont="1" applyFill="1" applyBorder="1"/>
    <xf numFmtId="0" fontId="94" fillId="0" borderId="0" xfId="2705" applyFont="1" applyAlignment="1">
      <alignment horizontal="right"/>
    </xf>
    <xf numFmtId="3" fontId="9" fillId="0" borderId="0" xfId="2703" applyNumberFormat="1" applyFont="1" applyFill="1"/>
    <xf numFmtId="2" fontId="9" fillId="0" borderId="0" xfId="2703" applyNumberFormat="1" applyFont="1" applyFill="1"/>
    <xf numFmtId="3" fontId="9" fillId="0" borderId="0" xfId="2694" applyNumberFormat="1" applyFont="1" applyFill="1" applyAlignment="1"/>
    <xf numFmtId="2" fontId="67" fillId="0" borderId="0" xfId="2694" applyNumberFormat="1" applyFont="1" applyFill="1" applyBorder="1" applyAlignment="1" applyProtection="1">
      <alignment horizontal="center"/>
    </xf>
    <xf numFmtId="2" fontId="9" fillId="0" borderId="0" xfId="2694" applyNumberFormat="1" applyFont="1" applyFill="1" applyAlignment="1"/>
    <xf numFmtId="3" fontId="94" fillId="0" borderId="0" xfId="2410" applyNumberFormat="1" applyFont="1"/>
    <xf numFmtId="2" fontId="9" fillId="0" borderId="0" xfId="2664" applyNumberFormat="1" applyFont="1" applyFill="1"/>
    <xf numFmtId="2" fontId="8" fillId="0" borderId="0" xfId="2665" applyNumberFormat="1" applyFont="1" applyFill="1" applyBorder="1"/>
    <xf numFmtId="2" fontId="10" fillId="0" borderId="0" xfId="2680" applyNumberFormat="1" applyFont="1" applyBorder="1"/>
    <xf numFmtId="4" fontId="9" fillId="0" borderId="0" xfId="2326" applyNumberFormat="1" applyFont="1" applyBorder="1" applyAlignment="1">
      <alignment horizontal="right"/>
    </xf>
    <xf numFmtId="183" fontId="9" fillId="0" borderId="0" xfId="2326" applyNumberFormat="1" applyFont="1" applyBorder="1" applyAlignment="1">
      <alignment horizontal="right"/>
    </xf>
    <xf numFmtId="0" fontId="9" fillId="0" borderId="0" xfId="2410" applyFont="1" applyFill="1" applyAlignment="1">
      <alignment horizontal="right"/>
    </xf>
    <xf numFmtId="2" fontId="9" fillId="0" borderId="0" xfId="0" applyNumberFormat="1" applyFont="1" applyFill="1" applyBorder="1"/>
    <xf numFmtId="3" fontId="9" fillId="0" borderId="0" xfId="2410" applyNumberFormat="1" applyFont="1" applyFill="1" applyBorder="1" applyAlignment="1">
      <alignment horizontal="right"/>
    </xf>
    <xf numFmtId="177" fontId="9" fillId="0" borderId="0" xfId="2410" applyNumberFormat="1"/>
    <xf numFmtId="2" fontId="94" fillId="0" borderId="0" xfId="2410" applyNumberFormat="1" applyFont="1"/>
    <xf numFmtId="0" fontId="10" fillId="0" borderId="0" xfId="2410" applyFont="1" applyFill="1"/>
    <xf numFmtId="2" fontId="10" fillId="0" borderId="0" xfId="2681" applyNumberFormat="1" applyFont="1" applyAlignment="1"/>
    <xf numFmtId="2" fontId="9" fillId="0" borderId="0" xfId="2681" applyNumberFormat="1" applyFont="1" applyAlignment="1"/>
    <xf numFmtId="0" fontId="9" fillId="0" borderId="0" xfId="2681" applyFont="1" applyAlignment="1"/>
    <xf numFmtId="2" fontId="9" fillId="0" borderId="0" xfId="2675" applyNumberFormat="1" applyFont="1" applyBorder="1" applyAlignment="1"/>
    <xf numFmtId="0" fontId="9" fillId="0" borderId="0" xfId="2681" applyAlignment="1"/>
    <xf numFmtId="1" fontId="9" fillId="0" borderId="0" xfId="0" applyNumberFormat="1" applyFont="1" applyFill="1" applyBorder="1"/>
    <xf numFmtId="4" fontId="9" fillId="0" borderId="0" xfId="2326" applyNumberFormat="1" applyFont="1" applyFill="1" applyBorder="1"/>
    <xf numFmtId="3" fontId="94" fillId="0" borderId="0" xfId="2705" applyNumberFormat="1" applyFont="1"/>
    <xf numFmtId="0" fontId="9" fillId="0" borderId="1" xfId="2666" applyFont="1" applyFill="1" applyBorder="1" applyAlignment="1">
      <alignment horizontal="center" vertical="top" wrapText="1"/>
    </xf>
    <xf numFmtId="204" fontId="93" fillId="0" borderId="0" xfId="2709" applyNumberFormat="1" applyFont="1" applyFill="1" applyAlignment="1" applyProtection="1">
      <alignment vertical="center" wrapText="1"/>
      <protection locked="0"/>
    </xf>
    <xf numFmtId="204" fontId="93" fillId="0" borderId="0" xfId="2709" applyNumberFormat="1" applyFont="1" applyFill="1" applyBorder="1" applyAlignment="1" applyProtection="1">
      <alignment horizontal="right" wrapText="1"/>
    </xf>
    <xf numFmtId="203" fontId="93" fillId="0" borderId="0" xfId="0" applyNumberFormat="1" applyFont="1" applyFill="1" applyBorder="1" applyAlignment="1" applyProtection="1">
      <alignment horizontal="right" wrapText="1"/>
      <protection locked="0"/>
    </xf>
    <xf numFmtId="200" fontId="94" fillId="0" borderId="0" xfId="0" applyNumberFormat="1" applyFont="1" applyFill="1" applyBorder="1" applyAlignment="1" applyProtection="1">
      <alignment horizontal="right" wrapText="1"/>
    </xf>
    <xf numFmtId="203" fontId="94" fillId="0" borderId="0" xfId="0" applyNumberFormat="1" applyFont="1" applyFill="1" applyBorder="1" applyAlignment="1" applyProtection="1">
      <alignment horizontal="right" wrapText="1"/>
      <protection locked="0"/>
    </xf>
    <xf numFmtId="203" fontId="94" fillId="0" borderId="0" xfId="0" applyNumberFormat="1" applyFont="1" applyBorder="1" applyAlignment="1" applyProtection="1">
      <alignment horizontal="right" vertical="center" wrapText="1"/>
      <protection locked="0"/>
    </xf>
    <xf numFmtId="2" fontId="94" fillId="0" borderId="0" xfId="0" applyNumberFormat="1" applyFont="1" applyFill="1" applyAlignment="1" applyProtection="1">
      <alignment vertical="center" wrapText="1"/>
      <protection locked="0"/>
    </xf>
    <xf numFmtId="2" fontId="94" fillId="0" borderId="0" xfId="0" applyNumberFormat="1" applyFont="1" applyAlignment="1" applyProtection="1">
      <alignment vertical="center" wrapText="1"/>
      <protection locked="0"/>
    </xf>
    <xf numFmtId="200" fontId="93" fillId="0" borderId="0" xfId="0" applyNumberFormat="1" applyFont="1" applyFill="1" applyBorder="1" applyAlignment="1" applyProtection="1">
      <alignment horizontal="right" wrapText="1"/>
    </xf>
    <xf numFmtId="203" fontId="93" fillId="0" borderId="0" xfId="0" applyNumberFormat="1" applyFont="1" applyFill="1" applyBorder="1" applyAlignment="1" applyProtection="1">
      <alignment horizontal="right" wrapText="1"/>
    </xf>
    <xf numFmtId="203" fontId="94" fillId="0" borderId="0" xfId="0" applyNumberFormat="1" applyFont="1" applyFill="1" applyBorder="1" applyAlignment="1" applyProtection="1">
      <alignment horizontal="right" wrapText="1"/>
    </xf>
    <xf numFmtId="0" fontId="125" fillId="0" borderId="0" xfId="2701" applyFont="1" applyAlignment="1">
      <alignment horizontal="center"/>
    </xf>
    <xf numFmtId="0" fontId="2" fillId="0" borderId="0" xfId="2701"/>
    <xf numFmtId="0" fontId="126" fillId="0" borderId="0" xfId="2701" applyFont="1" applyAlignment="1">
      <alignment horizontal="center"/>
    </xf>
    <xf numFmtId="0" fontId="127" fillId="0" borderId="0" xfId="2701" applyFont="1" applyAlignment="1">
      <alignment horizontal="center"/>
    </xf>
    <xf numFmtId="0" fontId="128" fillId="0" borderId="0" xfId="2701" applyFont="1" applyAlignment="1">
      <alignment horizontal="center"/>
    </xf>
    <xf numFmtId="0" fontId="129" fillId="0" borderId="0" xfId="2701" applyFont="1" applyAlignment="1">
      <alignment horizontal="center"/>
    </xf>
    <xf numFmtId="0" fontId="130" fillId="0" borderId="0" xfId="2701" applyFont="1" applyAlignment="1">
      <alignment horizontal="center"/>
    </xf>
    <xf numFmtId="0" fontId="127" fillId="0" borderId="0" xfId="2701" applyFont="1"/>
    <xf numFmtId="0" fontId="131" fillId="0" borderId="0" xfId="2701" applyFont="1"/>
    <xf numFmtId="0" fontId="132" fillId="0" borderId="0" xfId="2701" applyFont="1" applyAlignment="1">
      <alignment horizontal="center"/>
    </xf>
    <xf numFmtId="0" fontId="134" fillId="0" borderId="0" xfId="2701" applyFont="1" applyAlignment="1">
      <alignment horizontal="center"/>
    </xf>
    <xf numFmtId="0" fontId="135" fillId="0" borderId="0" xfId="2701" applyFont="1" applyAlignment="1">
      <alignment horizontal="center"/>
    </xf>
    <xf numFmtId="0" fontId="136" fillId="0" borderId="0" xfId="2701" applyFont="1" applyAlignment="1">
      <alignment horizontal="center"/>
    </xf>
    <xf numFmtId="0" fontId="137" fillId="0" borderId="0" xfId="2701" applyFont="1" applyAlignment="1">
      <alignment horizontal="center"/>
    </xf>
    <xf numFmtId="0" fontId="138" fillId="0" borderId="0" xfId="2701" applyFont="1" applyAlignment="1">
      <alignment horizontal="center"/>
    </xf>
    <xf numFmtId="0" fontId="139" fillId="0" borderId="0" xfId="2701" applyFont="1" applyAlignment="1">
      <alignment horizontal="center"/>
    </xf>
    <xf numFmtId="0" fontId="140" fillId="0" borderId="0" xfId="2701" applyFont="1" applyAlignment="1">
      <alignment horizontal="center"/>
    </xf>
    <xf numFmtId="0" fontId="141" fillId="0" borderId="0" xfId="2701" applyFont="1" applyAlignment="1">
      <alignment horizontal="center"/>
    </xf>
    <xf numFmtId="0" fontId="142" fillId="0" borderId="0" xfId="2701" applyFont="1" applyAlignment="1">
      <alignment horizontal="center"/>
    </xf>
    <xf numFmtId="0" fontId="143" fillId="0" borderId="0" xfId="2701" applyFont="1" applyAlignment="1">
      <alignment horizontal="center"/>
    </xf>
    <xf numFmtId="0" fontId="144" fillId="0" borderId="0" xfId="2701" applyFont="1" applyAlignment="1">
      <alignment horizontal="center"/>
    </xf>
    <xf numFmtId="0" fontId="145" fillId="0" borderId="0" xfId="2701" applyFont="1" applyAlignment="1">
      <alignment horizontal="center"/>
    </xf>
    <xf numFmtId="0" fontId="144" fillId="0" borderId="0" xfId="2701" applyFont="1"/>
    <xf numFmtId="0" fontId="146" fillId="0" borderId="0" xfId="2701" applyFont="1"/>
    <xf numFmtId="0" fontId="147" fillId="0" borderId="0" xfId="2701" applyFont="1" applyAlignment="1">
      <alignment horizontal="center"/>
    </xf>
    <xf numFmtId="3" fontId="9" fillId="0" borderId="0" xfId="2692" applyNumberFormat="1" applyFont="1" applyFill="1" applyBorder="1" applyAlignment="1">
      <alignment horizontal="right"/>
    </xf>
    <xf numFmtId="3" fontId="10" fillId="0" borderId="0" xfId="2663" applyNumberFormat="1" applyFont="1" applyAlignment="1">
      <alignment horizontal="right"/>
    </xf>
    <xf numFmtId="2" fontId="10" fillId="0" borderId="0" xfId="2663" applyNumberFormat="1" applyFont="1" applyAlignment="1">
      <alignment horizontal="right"/>
    </xf>
    <xf numFmtId="0" fontId="9" fillId="0" borderId="0" xfId="2663" applyFont="1" applyAlignment="1">
      <alignment horizontal="right"/>
    </xf>
    <xf numFmtId="2" fontId="9" fillId="0" borderId="0" xfId="2663" applyNumberFormat="1" applyFont="1" applyAlignment="1">
      <alignment horizontal="right"/>
    </xf>
    <xf numFmtId="0" fontId="90" fillId="0" borderId="0" xfId="2694" applyFont="1" applyAlignment="1">
      <alignment horizontal="right"/>
    </xf>
    <xf numFmtId="3" fontId="9" fillId="0" borderId="0" xfId="2663" applyNumberFormat="1" applyFont="1" applyAlignment="1">
      <alignment horizontal="right"/>
    </xf>
    <xf numFmtId="2" fontId="9" fillId="0" borderId="0" xfId="2694" applyNumberFormat="1" applyAlignment="1">
      <alignment horizontal="right"/>
    </xf>
    <xf numFmtId="2" fontId="90" fillId="0" borderId="0" xfId="2694" applyNumberFormat="1" applyFont="1" applyAlignment="1">
      <alignment horizontal="right"/>
    </xf>
    <xf numFmtId="1" fontId="9" fillId="0" borderId="0" xfId="2694" applyNumberFormat="1" applyAlignment="1">
      <alignment horizontal="right"/>
    </xf>
    <xf numFmtId="0" fontId="6" fillId="0" borderId="0" xfId="2663"/>
    <xf numFmtId="204" fontId="10" fillId="0" borderId="0" xfId="2709" applyNumberFormat="1" applyFont="1" applyFill="1" applyBorder="1"/>
    <xf numFmtId="43" fontId="10" fillId="0" borderId="0" xfId="2709" applyFont="1" applyFill="1" applyBorder="1" applyAlignment="1">
      <alignment horizontal="center"/>
    </xf>
    <xf numFmtId="4" fontId="94" fillId="0" borderId="0" xfId="2410" applyNumberFormat="1" applyFont="1"/>
    <xf numFmtId="3" fontId="9" fillId="0" borderId="0" xfId="2410" applyNumberFormat="1"/>
    <xf numFmtId="3" fontId="9" fillId="0" borderId="0" xfId="2326" applyNumberFormat="1" applyAlignment="1">
      <alignment horizontal="right"/>
    </xf>
    <xf numFmtId="2" fontId="9" fillId="0" borderId="0" xfId="2326" applyNumberFormat="1" applyAlignment="1">
      <alignment horizontal="right"/>
    </xf>
    <xf numFmtId="3" fontId="9" fillId="0" borderId="0" xfId="2410" applyNumberFormat="1" applyAlignment="1">
      <alignment horizontal="right"/>
    </xf>
    <xf numFmtId="3" fontId="10" fillId="0" borderId="0" xfId="2410" applyNumberFormat="1" applyFont="1" applyAlignment="1">
      <alignment horizontal="right"/>
    </xf>
    <xf numFmtId="3" fontId="10" fillId="0" borderId="0" xfId="2434" applyNumberFormat="1" applyFont="1" applyAlignment="1">
      <alignment horizontal="right"/>
    </xf>
    <xf numFmtId="2" fontId="10" fillId="0" borderId="0" xfId="2434" applyNumberFormat="1" applyFont="1" applyAlignment="1">
      <alignment horizontal="right"/>
    </xf>
    <xf numFmtId="2" fontId="9" fillId="0" borderId="0" xfId="2434" applyNumberFormat="1" applyAlignment="1">
      <alignment horizontal="right"/>
    </xf>
    <xf numFmtId="0" fontId="9" fillId="0" borderId="0" xfId="2664" applyNumberFormat="1" applyFont="1" applyFill="1" applyBorder="1" applyAlignment="1">
      <alignment horizontal="left" wrapText="1"/>
    </xf>
    <xf numFmtId="0" fontId="9" fillId="0" borderId="0" xfId="2664" applyNumberFormat="1" applyFont="1" applyFill="1" applyBorder="1" applyAlignment="1">
      <alignment wrapText="1"/>
    </xf>
    <xf numFmtId="0" fontId="101" fillId="0" borderId="0" xfId="2664" applyNumberFormat="1" applyFont="1" applyFill="1" applyBorder="1" applyAlignment="1">
      <alignment horizontal="left" wrapText="1"/>
    </xf>
    <xf numFmtId="3" fontId="10" fillId="0" borderId="0" xfId="2684" applyNumberFormat="1" applyFont="1"/>
    <xf numFmtId="3" fontId="124" fillId="0" borderId="0" xfId="2684" applyNumberFormat="1" applyFont="1"/>
    <xf numFmtId="2" fontId="10" fillId="0" borderId="0" xfId="2684" applyNumberFormat="1" applyFont="1"/>
    <xf numFmtId="2" fontId="124" fillId="0" borderId="0" xfId="2684" applyNumberFormat="1" applyFont="1"/>
    <xf numFmtId="3" fontId="9" fillId="0" borderId="0" xfId="2684" applyNumberFormat="1"/>
    <xf numFmtId="3" fontId="101" fillId="0" borderId="0" xfId="2684" applyNumberFormat="1" applyFont="1"/>
    <xf numFmtId="2" fontId="9" fillId="0" borderId="0" xfId="2684" applyNumberFormat="1"/>
    <xf numFmtId="2" fontId="101" fillId="0" borderId="0" xfId="2684" applyNumberFormat="1" applyFont="1"/>
    <xf numFmtId="2" fontId="9" fillId="0" borderId="0" xfId="2684" applyNumberFormat="1" applyAlignment="1">
      <alignment horizontal="right"/>
    </xf>
    <xf numFmtId="3" fontId="9" fillId="0" borderId="0" xfId="2684" applyNumberFormat="1" applyAlignment="1">
      <alignment horizontal="right"/>
    </xf>
    <xf numFmtId="4" fontId="9" fillId="0" borderId="0" xfId="2684" applyNumberFormat="1" applyAlignment="1">
      <alignment horizontal="right"/>
    </xf>
    <xf numFmtId="4" fontId="93" fillId="0" borderId="0" xfId="0" applyNumberFormat="1" applyFont="1" applyAlignment="1">
      <alignment wrapText="1"/>
    </xf>
    <xf numFmtId="2" fontId="93" fillId="0" borderId="0" xfId="0" applyNumberFormat="1" applyFont="1" applyAlignment="1">
      <alignment wrapText="1"/>
    </xf>
    <xf numFmtId="4" fontId="94" fillId="0" borderId="0" xfId="0" applyNumberFormat="1" applyFont="1"/>
    <xf numFmtId="2" fontId="94" fillId="0" borderId="0" xfId="0" applyNumberFormat="1" applyFont="1"/>
    <xf numFmtId="2" fontId="9" fillId="0" borderId="0" xfId="2673" applyNumberFormat="1" applyFont="1"/>
    <xf numFmtId="4" fontId="9" fillId="0" borderId="0" xfId="2673" applyNumberFormat="1" applyFont="1"/>
    <xf numFmtId="2" fontId="9" fillId="0" borderId="0" xfId="2668" applyNumberFormat="1" applyFont="1"/>
    <xf numFmtId="4" fontId="10" fillId="0" borderId="0" xfId="2673" applyNumberFormat="1" applyFont="1"/>
    <xf numFmtId="2" fontId="10" fillId="0" borderId="0" xfId="2673" applyNumberFormat="1" applyFont="1"/>
    <xf numFmtId="4" fontId="93" fillId="0" borderId="0" xfId="0" applyNumberFormat="1" applyFont="1"/>
    <xf numFmtId="4" fontId="9" fillId="0" borderId="0" xfId="0" applyNumberFormat="1" applyFont="1"/>
    <xf numFmtId="2" fontId="9" fillId="0" borderId="0" xfId="0" applyNumberFormat="1" applyFont="1"/>
    <xf numFmtId="4" fontId="10" fillId="0" borderId="0" xfId="0" applyNumberFormat="1" applyFont="1"/>
    <xf numFmtId="2" fontId="10" fillId="0" borderId="0" xfId="0" applyNumberFormat="1" applyFont="1"/>
    <xf numFmtId="43" fontId="9" fillId="0" borderId="0" xfId="2709" applyFont="1" applyFill="1"/>
    <xf numFmtId="43" fontId="9" fillId="0" borderId="0" xfId="2326" applyNumberFormat="1" applyFont="1" applyFill="1"/>
    <xf numFmtId="2" fontId="10" fillId="0" borderId="0" xfId="2326" applyNumberFormat="1" applyFont="1" applyFill="1"/>
    <xf numFmtId="204" fontId="10" fillId="0" borderId="0" xfId="2709" applyNumberFormat="1" applyFont="1" applyFill="1" applyBorder="1" applyAlignment="1">
      <alignment horizontal="right"/>
    </xf>
    <xf numFmtId="4" fontId="9" fillId="0" borderId="0" xfId="2703" applyNumberFormat="1" applyFont="1" applyFill="1"/>
    <xf numFmtId="204" fontId="9" fillId="0" borderId="0" xfId="2703" applyNumberFormat="1" applyFont="1" applyFill="1"/>
    <xf numFmtId="43" fontId="9" fillId="0" borderId="0" xfId="2703" applyNumberFormat="1" applyFont="1" applyFill="1"/>
    <xf numFmtId="1" fontId="67" fillId="0" borderId="0" xfId="2694" applyNumberFormat="1" applyFont="1" applyFill="1" applyBorder="1" applyAlignment="1" applyProtection="1">
      <alignment horizontal="center"/>
    </xf>
    <xf numFmtId="2" fontId="94" fillId="0" borderId="0" xfId="2665" applyNumberFormat="1" applyFont="1" applyFill="1" applyBorder="1" applyAlignment="1"/>
    <xf numFmtId="43" fontId="10" fillId="0" borderId="0" xfId="2709" applyNumberFormat="1" applyFont="1" applyBorder="1" applyAlignment="1">
      <alignment horizontal="right" indent="3"/>
    </xf>
    <xf numFmtId="43" fontId="10" fillId="0" borderId="0" xfId="2709" applyFont="1" applyBorder="1" applyAlignment="1">
      <alignment horizontal="right" indent="3"/>
    </xf>
    <xf numFmtId="2" fontId="10" fillId="0" borderId="0" xfId="2673" applyNumberFormat="1" applyFont="1" applyBorder="1" applyAlignment="1">
      <alignment horizontal="right" indent="3"/>
    </xf>
    <xf numFmtId="43" fontId="149" fillId="0" borderId="0" xfId="2709" applyFont="1" applyBorder="1" applyAlignment="1">
      <alignment horizontal="right" indent="1"/>
    </xf>
    <xf numFmtId="43" fontId="10" fillId="0" borderId="0" xfId="2709" applyFont="1" applyBorder="1" applyAlignment="1"/>
    <xf numFmtId="43" fontId="149" fillId="0" borderId="0" xfId="2709" applyFont="1" applyBorder="1" applyAlignment="1">
      <alignment horizontal="right" indent="3"/>
    </xf>
    <xf numFmtId="43" fontId="10" fillId="0" borderId="0" xfId="2709" applyFont="1" applyBorder="1" applyAlignment="1">
      <alignment horizontal="right" indent="1"/>
    </xf>
    <xf numFmtId="43" fontId="149" fillId="0" borderId="0" xfId="2673" applyNumberFormat="1" applyFont="1" applyBorder="1" applyAlignment="1"/>
    <xf numFmtId="2" fontId="150" fillId="0" borderId="0" xfId="2673" applyNumberFormat="1" applyFont="1" applyBorder="1" applyAlignment="1">
      <alignment horizontal="right" indent="1"/>
    </xf>
    <xf numFmtId="43" fontId="148" fillId="0" borderId="0" xfId="2709" applyFont="1" applyBorder="1"/>
    <xf numFmtId="43" fontId="9" fillId="0" borderId="0" xfId="2673" applyNumberFormat="1" applyFont="1" applyBorder="1"/>
    <xf numFmtId="2" fontId="93" fillId="0" borderId="0" xfId="0" applyNumberFormat="1" applyFont="1"/>
    <xf numFmtId="2" fontId="6" fillId="0" borderId="0" xfId="2682" applyNumberFormat="1"/>
    <xf numFmtId="43" fontId="6" fillId="0" borderId="0" xfId="2709" applyFont="1"/>
    <xf numFmtId="43" fontId="151" fillId="0" borderId="0" xfId="2709" applyFont="1"/>
    <xf numFmtId="3" fontId="20" fillId="0" borderId="0" xfId="2682" applyNumberFormat="1" applyFont="1"/>
    <xf numFmtId="43" fontId="20" fillId="0" borderId="0" xfId="2682" applyNumberFormat="1" applyFont="1"/>
    <xf numFmtId="2" fontId="20" fillId="0" borderId="0" xfId="2682" applyNumberFormat="1" applyFont="1"/>
    <xf numFmtId="43" fontId="152" fillId="0" borderId="0" xfId="2709" applyFont="1"/>
    <xf numFmtId="43" fontId="6" fillId="0" borderId="0" xfId="2682" applyNumberFormat="1" applyFont="1"/>
    <xf numFmtId="4" fontId="115" fillId="0" borderId="0" xfId="2410" applyNumberFormat="1" applyFont="1"/>
    <xf numFmtId="0" fontId="9" fillId="0" borderId="0" xfId="2410" applyFont="1"/>
    <xf numFmtId="0" fontId="155" fillId="0" borderId="0" xfId="2410" applyFont="1"/>
    <xf numFmtId="3" fontId="9" fillId="0" borderId="0" xfId="2410" applyNumberFormat="1" applyFont="1"/>
    <xf numFmtId="2" fontId="115" fillId="0" borderId="0" xfId="2410" applyNumberFormat="1" applyFont="1"/>
    <xf numFmtId="0" fontId="10" fillId="0" borderId="0" xfId="2681" applyFont="1" applyAlignment="1"/>
    <xf numFmtId="0" fontId="94" fillId="0" borderId="0" xfId="2681" applyFont="1"/>
    <xf numFmtId="0" fontId="156" fillId="0" borderId="0" xfId="2681" applyFont="1"/>
    <xf numFmtId="0" fontId="94" fillId="0" borderId="0" xfId="2671" applyNumberFormat="1" applyFont="1" applyBorder="1" applyAlignment="1">
      <alignment horizontal="center" vertical="center"/>
    </xf>
    <xf numFmtId="0" fontId="94" fillId="0" borderId="1" xfId="2681" applyFont="1" applyBorder="1" applyAlignment="1">
      <alignment horizontal="right" vertical="center"/>
    </xf>
    <xf numFmtId="2" fontId="94" fillId="0" borderId="0" xfId="2681" applyNumberFormat="1" applyFont="1" applyAlignment="1">
      <alignment horizontal="right" indent="1"/>
    </xf>
    <xf numFmtId="2" fontId="93" fillId="0" borderId="0" xfId="2681" applyNumberFormat="1" applyFont="1" applyAlignment="1"/>
    <xf numFmtId="2" fontId="94" fillId="0" borderId="0" xfId="2681" applyNumberFormat="1" applyFont="1" applyAlignment="1"/>
    <xf numFmtId="2" fontId="94" fillId="0" borderId="0" xfId="2681" applyNumberFormat="1" applyFont="1" applyAlignment="1">
      <alignment horizontal="right"/>
    </xf>
    <xf numFmtId="0" fontId="157" fillId="0" borderId="0" xfId="2671" applyFont="1" applyBorder="1" applyAlignment="1">
      <alignment horizontal="left"/>
    </xf>
    <xf numFmtId="0" fontId="94" fillId="0" borderId="0" xfId="2671" applyFont="1" applyBorder="1"/>
    <xf numFmtId="0" fontId="94" fillId="0" borderId="0" xfId="2671" quotePrefix="1" applyNumberFormat="1" applyFont="1" applyBorder="1" applyAlignment="1">
      <alignment horizontal="center" vertical="center"/>
    </xf>
    <xf numFmtId="0" fontId="94" fillId="0" borderId="1" xfId="2681" applyFont="1" applyBorder="1" applyAlignment="1">
      <alignment vertical="center"/>
    </xf>
    <xf numFmtId="2" fontId="94" fillId="0" borderId="0" xfId="2681" applyNumberFormat="1" applyFont="1"/>
    <xf numFmtId="43" fontId="10" fillId="0" borderId="0" xfId="2709" applyFont="1" applyFill="1" applyBorder="1"/>
    <xf numFmtId="2" fontId="10" fillId="0" borderId="0" xfId="0" applyNumberFormat="1" applyFont="1" applyFill="1" applyBorder="1" applyAlignment="1">
      <alignment horizontal="right"/>
    </xf>
    <xf numFmtId="204" fontId="9" fillId="0" borderId="0" xfId="2709" applyNumberFormat="1" applyFont="1" applyFill="1"/>
    <xf numFmtId="204" fontId="10" fillId="0" borderId="0" xfId="2709" applyNumberFormat="1" applyFont="1" applyFill="1"/>
    <xf numFmtId="2" fontId="9" fillId="0" borderId="0" xfId="0" applyNumberFormat="1" applyFont="1" applyFill="1" applyAlignment="1">
      <alignment horizontal="right"/>
    </xf>
    <xf numFmtId="2" fontId="10" fillId="0" borderId="0" xfId="0" applyNumberFormat="1" applyFont="1" applyFill="1" applyAlignment="1">
      <alignment horizontal="right"/>
    </xf>
    <xf numFmtId="0" fontId="156" fillId="0" borderId="0" xfId="2666" applyFont="1" applyFill="1" applyBorder="1" applyAlignment="1"/>
    <xf numFmtId="0" fontId="156" fillId="0" borderId="0" xfId="2665" applyFont="1" applyFill="1" applyBorder="1"/>
    <xf numFmtId="0" fontId="156" fillId="0" borderId="1" xfId="2665" applyFont="1" applyFill="1" applyBorder="1"/>
    <xf numFmtId="0" fontId="94" fillId="0" borderId="2" xfId="2664" applyNumberFormat="1" applyFont="1" applyFill="1" applyBorder="1" applyAlignment="1">
      <alignment horizontal="center" vertical="center" wrapText="1"/>
    </xf>
    <xf numFmtId="0" fontId="94" fillId="0" borderId="0" xfId="2664" applyNumberFormat="1" applyFont="1" applyFill="1" applyBorder="1" applyAlignment="1">
      <alignment horizontal="center" vertical="center" wrapText="1"/>
    </xf>
    <xf numFmtId="0" fontId="94" fillId="0" borderId="1" xfId="2666" applyFont="1" applyFill="1" applyBorder="1" applyAlignment="1">
      <alignment horizontal="center" vertical="top" wrapText="1"/>
    </xf>
    <xf numFmtId="199" fontId="94" fillId="0" borderId="0" xfId="2665" applyNumberFormat="1" applyFont="1" applyFill="1" applyBorder="1" applyAlignment="1">
      <alignment horizontal="right" indent="1"/>
    </xf>
    <xf numFmtId="2" fontId="94" fillId="0" borderId="0" xfId="2664" applyNumberFormat="1" applyFont="1" applyFill="1" applyBorder="1" applyAlignment="1">
      <alignment horizontal="right"/>
    </xf>
    <xf numFmtId="2" fontId="94" fillId="0" borderId="0" xfId="2664" applyNumberFormat="1" applyFont="1" applyFill="1" applyBorder="1" applyAlignment="1"/>
    <xf numFmtId="0" fontId="119" fillId="0" borderId="0" xfId="2671" applyFont="1" applyBorder="1" applyAlignment="1">
      <alignment horizontal="right"/>
    </xf>
    <xf numFmtId="2" fontId="94" fillId="0" borderId="0" xfId="2681" applyNumberFormat="1" applyFont="1" applyAlignment="1">
      <alignment horizontal="right" indent="2"/>
    </xf>
    <xf numFmtId="0" fontId="153" fillId="0" borderId="0" xfId="2418" applyFont="1" applyBorder="1"/>
    <xf numFmtId="3" fontId="153" fillId="0" borderId="0" xfId="2418" applyNumberFormat="1" applyFont="1" applyBorder="1"/>
    <xf numFmtId="3" fontId="158" fillId="0" borderId="0" xfId="2418" applyNumberFormat="1" applyFont="1" applyBorder="1"/>
    <xf numFmtId="3" fontId="153" fillId="0" borderId="0" xfId="2459" applyNumberFormat="1" applyFont="1" applyBorder="1"/>
    <xf numFmtId="3" fontId="153" fillId="0" borderId="0" xfId="2418" applyNumberFormat="1" applyFont="1" applyBorder="1" applyAlignment="1"/>
    <xf numFmtId="0" fontId="154" fillId="0" borderId="0" xfId="2418" applyFont="1" applyBorder="1"/>
    <xf numFmtId="0" fontId="159" fillId="0" borderId="0" xfId="2418" applyFont="1" applyBorder="1"/>
    <xf numFmtId="3" fontId="155" fillId="0" borderId="0" xfId="2410" applyNumberFormat="1" applyFont="1"/>
    <xf numFmtId="3" fontId="115" fillId="0" borderId="0" xfId="2410" applyNumberFormat="1" applyFont="1"/>
    <xf numFmtId="204" fontId="115" fillId="0" borderId="0" xfId="2709" applyNumberFormat="1" applyFont="1"/>
    <xf numFmtId="204" fontId="115" fillId="0" borderId="0" xfId="2410" applyNumberFormat="1" applyFont="1"/>
    <xf numFmtId="43" fontId="115" fillId="0" borderId="0" xfId="2410" applyNumberFormat="1" applyFont="1"/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90" fillId="0" borderId="0" xfId="0" applyFont="1" applyFill="1" applyBorder="1"/>
    <xf numFmtId="0" fontId="9" fillId="0" borderId="0" xfId="0" applyFont="1" applyFill="1" applyBorder="1" applyAlignment="1">
      <alignment horizontal="right"/>
    </xf>
    <xf numFmtId="2" fontId="10" fillId="0" borderId="2" xfId="0" applyNumberFormat="1" applyFont="1" applyFill="1" applyBorder="1"/>
    <xf numFmtId="183" fontId="9" fillId="0" borderId="0" xfId="0" applyNumberFormat="1" applyFont="1" applyFill="1" applyBorder="1"/>
    <xf numFmtId="4" fontId="9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right"/>
    </xf>
    <xf numFmtId="0" fontId="94" fillId="0" borderId="3" xfId="0" applyFont="1" applyFill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8" fillId="0" borderId="3" xfId="1" applyFont="1" applyBorder="1" applyAlignment="1">
      <alignment horizontal="center" vertical="center"/>
    </xf>
    <xf numFmtId="0" fontId="9" fillId="0" borderId="3" xfId="2666" applyFont="1" applyFill="1" applyBorder="1" applyAlignment="1">
      <alignment horizontal="center" vertical="center"/>
    </xf>
    <xf numFmtId="0" fontId="9" fillId="0" borderId="3" xfId="2682" applyFont="1" applyBorder="1" applyAlignment="1">
      <alignment horizontal="center" vertical="center" wrapText="1"/>
    </xf>
    <xf numFmtId="0" fontId="9" fillId="0" borderId="3" xfId="2666" applyFont="1" applyBorder="1" applyAlignment="1">
      <alignment horizontal="center" vertical="center"/>
    </xf>
    <xf numFmtId="0" fontId="9" fillId="0" borderId="3" xfId="2666" quotePrefix="1" applyFont="1" applyBorder="1" applyAlignment="1">
      <alignment horizontal="center" vertical="center"/>
    </xf>
    <xf numFmtId="0" fontId="88" fillId="0" borderId="3" xfId="2666" applyFont="1" applyFill="1" applyBorder="1" applyAlignment="1">
      <alignment horizontal="center" vertical="center"/>
    </xf>
    <xf numFmtId="0" fontId="9" fillId="0" borderId="3" xfId="2671" applyNumberFormat="1" applyFont="1" applyBorder="1" applyAlignment="1">
      <alignment horizontal="center" vertical="center"/>
    </xf>
    <xf numFmtId="0" fontId="9" fillId="0" borderId="3" xfId="2682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205" fontId="9" fillId="0" borderId="0" xfId="2663" applyNumberFormat="1" applyFont="1" applyAlignment="1">
      <alignment horizontal="right"/>
    </xf>
    <xf numFmtId="183" fontId="9" fillId="0" borderId="0" xfId="2694" applyNumberFormat="1" applyAlignment="1">
      <alignment horizontal="right"/>
    </xf>
  </cellXfs>
  <cellStyles count="2710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giam_lamnghiep_2011_v2(1)(1)" xfId="39"/>
    <cellStyle name="_01 DVHC(OK)_Ngiam_lamnghiep_2011_v2(1)(1)_Nongnghiep" xfId="40"/>
    <cellStyle name="_01 DVHC(OK)_NGTT LN,TS 2012 (Chuan)" xfId="41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GDD 2013 Thu chi NSNN " xfId="67"/>
    <cellStyle name="_05 Thuong mai_Nien giam KT_TV 2010" xfId="68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GDD 2013 Thu chi NSNN " xfId="74"/>
    <cellStyle name="_06 Van tai_Nien giam KT_TV 2010" xfId="75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GDD 2013 Thu chi NSNN " xfId="81"/>
    <cellStyle name="_07 Buu dien_Nien giam KT_TV 2010" xfId="82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GDD 2013 Thu chi NSNN " xfId="111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GDD 2013 Thu chi NSNN " xfId="148"/>
    <cellStyle name="_07. NGTT2009-NN_05 Thuong mai_Nien giam KT_TV 2010" xfId="149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GDD 2013 Thu chi NSNN " xfId="156"/>
    <cellStyle name="_07. NGTT2009-NN_06 Van tai_Nien giam KT_TV 2010" xfId="157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GDD 2013 Thu chi NSNN " xfId="163"/>
    <cellStyle name="_07. NGTT2009-NN_07 Buu dien_Nien giam KT_TV 2010" xfId="164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GDD 2013 Thu chi NSNN " xfId="173"/>
    <cellStyle name="_07. NGTT2009-NN_08 Van tai_Nien giam KT_TV 2010" xfId="174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GDD 2013 Thu chi NSNN " xfId="180"/>
    <cellStyle name="_07. NGTT2009-NN_08 Yte-van hoa_Nien giam KT_TV 2010" xfId="181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iaoduc2013(ok)" xfId="316"/>
    <cellStyle name="_07. NGTT2009-NN_Book3_GTSXNN" xfId="317"/>
    <cellStyle name="_07. NGTT2009-NN_Book3_GTSXNN_Nongnghiep NGDD 2012_cap nhat den 24-5-2013(1)" xfId="318"/>
    <cellStyle name="_07. NGTT2009-NN_Book3_Maket NGTT2012 LN,TS (7-1-2013)" xfId="319"/>
    <cellStyle name="_07. NGTT2009-NN_Book3_Maket NGTT2012 LN,TS (7-1-2013)_Nongnghiep" xfId="320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GDD 2013 Thu chi NSNN " xfId="329"/>
    <cellStyle name="_07. NGTT2009-NN_Book3_Nongnghiep_Nongnghiep NGDD 2012_cap nhat den 24-5-2013(1)" xfId="330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GDD 2013 Thu chi NSNN " xfId="401"/>
    <cellStyle name="_07. NGTT2009-NN_dan so phan tich 10 nam(moi)_Nien giam KT_TV 2010" xfId="402"/>
    <cellStyle name="_07. NGTT2009-NN_dan so phan tich 10 nam(moi)_Xl0000167" xfId="403"/>
    <cellStyle name="_07. NGTT2009-NN_Dat Dai NGTT -2013" xfId="404"/>
    <cellStyle name="_07. NGTT2009-NN_Giaoduc2013(ok)" xfId="405"/>
    <cellStyle name="_07. NGTT2009-NN_GTSXNN" xfId="406"/>
    <cellStyle name="_07. NGTT2009-NN_GTSXNN_Nongnghiep NGDD 2012_cap nhat den 24-5-2013(1)" xfId="407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GDD 2013 Thu chi NSNN " xfId="468"/>
    <cellStyle name="_07. NGTT2009-NN_Nongnghiep_Nongnghiep NGDD 2012_cap nhat den 24-5-2013(1)" xfId="469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Tong hop 1" xfId="517"/>
    <cellStyle name="_07. NGTT2009-NN_Tong hop NGTT" xfId="518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GDD 2013 Thu chi NSNN " xfId="554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iaoduc2013(ok)" xfId="643"/>
    <cellStyle name="_09.GD-Yte_TT_MSDC2008_GTSXNN" xfId="644"/>
    <cellStyle name="_09.GD-Yte_TT_MSDC2008_GTSXNN_Nongnghiep NGDD 2012_cap nhat den 24-5-2013(1)" xfId="645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GDD 2013 Thu chi NSNN " xfId="668"/>
    <cellStyle name="_09.GD-Yte_TT_MSDC2008_Nongnghiep_Nongnghiep NGDD 2012_cap nhat den 24-5-2013(1)" xfId="669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GDD 2013 Thu chi NSNN " xfId="750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GDD 2013 Thu chi NSNN " xfId="787"/>
    <cellStyle name="_10.Bieuthegioi-tan_NGTT2008(1)_05 Thuong mai_Nien giam KT_TV 2010" xfId="788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GDD 2013 Thu chi NSNN " xfId="795"/>
    <cellStyle name="_10.Bieuthegioi-tan_NGTT2008(1)_06 Van tai_Nien giam KT_TV 2010" xfId="796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GDD 2013 Thu chi NSNN " xfId="802"/>
    <cellStyle name="_10.Bieuthegioi-tan_NGTT2008(1)_07 Buu dien_Nien giam KT_TV 2010" xfId="803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GDD 2013 Thu chi NSNN " xfId="812"/>
    <cellStyle name="_10.Bieuthegioi-tan_NGTT2008(1)_08 Van tai_Nien giam KT_TV 2010" xfId="813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GDD 2013 Thu chi NSNN " xfId="819"/>
    <cellStyle name="_10.Bieuthegioi-tan_NGTT2008(1)_08 Yte-van hoa_Nien giam KT_TV 2010" xfId="820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iaoduc2013(ok)" xfId="955"/>
    <cellStyle name="_10.Bieuthegioi-tan_NGTT2008(1)_Book3_GTSXNN" xfId="956"/>
    <cellStyle name="_10.Bieuthegioi-tan_NGTT2008(1)_Book3_GTSXNN_Nongnghiep NGDD 2012_cap nhat den 24-5-2013(1)" xfId="957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GDD 2013 Thu chi NSNN " xfId="968"/>
    <cellStyle name="_10.Bieuthegioi-tan_NGTT2008(1)_Book3_Nongnghiep_Nongnghiep NGDD 2012_cap nhat den 24-5-2013(1)" xfId="969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GDD 2013 Thu chi NSNN " xfId="1040"/>
    <cellStyle name="_10.Bieuthegioi-tan_NGTT2008(1)_dan so phan tich 10 nam(moi)_Nien giam KT_TV 2010" xfId="1041"/>
    <cellStyle name="_10.Bieuthegioi-tan_NGTT2008(1)_dan so phan tich 10 nam(moi)_Xl0000167" xfId="1042"/>
    <cellStyle name="_10.Bieuthegioi-tan_NGTT2008(1)_Dat Dai NGTT -2013" xfId="1043"/>
    <cellStyle name="_10.Bieuthegioi-tan_NGTT2008(1)_Giaoduc2013(ok)" xfId="1044"/>
    <cellStyle name="_10.Bieuthegioi-tan_NGTT2008(1)_GTSXNN" xfId="1045"/>
    <cellStyle name="_10.Bieuthegioi-tan_NGTT2008(1)_GTSXNN_Nongnghiep NGDD 2012_cap nhat den 24-5-2013(1)" xfId="1046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GDD 2013 Thu chi NSNN " xfId="1107"/>
    <cellStyle name="_10.Bieuthegioi-tan_NGTT2008(1)_Nongnghiep_Nongnghiep NGDD 2012_cap nhat den 24-5-2013(1)" xfId="1108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Tong hop 1" xfId="1156"/>
    <cellStyle name="_10.Bieuthegioi-tan_NGTT2008(1)_Tong hop NGTT" xfId="1157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iaoduc2013(ok)" xfId="1289"/>
    <cellStyle name="_Book2_GTSXNN" xfId="1290"/>
    <cellStyle name="_Book2_GTSXNN_Nongnghiep NGDD 2012_cap nhat den 24-5-2013(1)" xfId="1291"/>
    <cellStyle name="_Book2_Maket NGTT2012 LN,TS (7-1-2013)" xfId="1292"/>
    <cellStyle name="_Book2_Maket NGTT2012 LN,TS (7-1-2013)_Nongnghiep" xfId="1293"/>
    <cellStyle name="_Book2_Mau" xfId="129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GDD 2013 Thu chi NSNN " xfId="1304"/>
    <cellStyle name="_Book2_Nongnghiep_Nongnghiep NGDD 2012_cap nhat den 24-5-2013(1)" xfId="1305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giam_lamnghiep_2011_v2(1)(1)" xfId="1448"/>
    <cellStyle name="_Du lich_Ngiam_lamnghiep_2011_v2(1)(1)_Nongnghiep" xfId="1449"/>
    <cellStyle name="_Du lich_NGTT LN,TS 2012 (Chuan)" xfId="1450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GDD 2013 Thu chi NSNN " xfId="1477"/>
    <cellStyle name="_NGTK-tomtat-2010-DSLD-10-3-2011_final_4_Nien giam KT_TV 2010" xfId="1478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Xl0000147" xfId="1510"/>
    <cellStyle name="_NGTT 2011 - XNK - Market dasua_Xl0000167" xfId="1511"/>
    <cellStyle name="_NGTT 2011 - XNK - Market dasua_XNK" xfId="151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Xl0000147" xfId="1542"/>
    <cellStyle name="_Nonglamthuysan_Xl0000167" xfId="1543"/>
    <cellStyle name="_Nonglamthuysan_XNK" xfId="1544"/>
    <cellStyle name="_NSNN" xfId="1545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GDD 2013 Thu chi NSNN " xfId="1590"/>
    <cellStyle name="_Tong hop NGTT_Nien giam KT_TV 2010" xfId="1591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GDD 2013 Thu chi NSNN " xfId="1620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GDD 2013 Thu chi NSNN " xfId="1657"/>
    <cellStyle name="1_05 Thuong mai_Nien giam KT_TV 2010" xfId="1658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GDD 2013 Thu chi NSNN " xfId="1665"/>
    <cellStyle name="1_06 Van tai_Nien giam KT_TV 2010" xfId="1666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GDD 2013 Thu chi NSNN " xfId="1672"/>
    <cellStyle name="1_07 Buu dien_Nien giam KT_TV 2010" xfId="1673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GDD 2013 Thu chi NSNN " xfId="1682"/>
    <cellStyle name="1_08 Van tai_Nien giam KT_TV 2010" xfId="1683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GDD 2013 Thu chi NSNN " xfId="1689"/>
    <cellStyle name="1_08 Yte-van hoa_Nien giam KT_TV 2010" xfId="1690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iaoduc2013(ok)" xfId="1866"/>
    <cellStyle name="1_Book3_GTSXNN" xfId="1867"/>
    <cellStyle name="1_Book3_GTSXNN_Nongnghiep NGDD 2012_cap nhat den 24-5-2013(1)" xfId="1868"/>
    <cellStyle name="1_Book3_Maket NGTT2012 LN,TS (7-1-2013)" xfId="1869"/>
    <cellStyle name="1_Book3_Maket NGTT2012 LN,TS (7-1-2013)_Nongnghiep" xfId="1870"/>
    <cellStyle name="1_Book3_Ngiam_lamnghiep_2011_v2(1)(1)" xfId="1871"/>
    <cellStyle name="1_Book3_Ngiam_lamnghiep_2011_v2(1)(1)_Nongnghiep" xfId="1872"/>
    <cellStyle name="1_Book3_NGTT LN,TS 2012 (Chuan)" xfId="1873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GDD 2013 Thu chi NSNN " xfId="1879"/>
    <cellStyle name="1_Book3_Nongnghiep_Nongnghiep NGDD 2012_cap nhat den 24-5-2013(1)" xfId="1880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GDD 2013 Thu chi NSNN " xfId="1954"/>
    <cellStyle name="1_dan so phan tich 10 nam(moi)_Nien giam KT_TV 2010" xfId="1955"/>
    <cellStyle name="1_dan so phan tich 10 nam(moi)_Xl0000167" xfId="1956"/>
    <cellStyle name="1_Dat Dai NGTT -2013" xfId="1957"/>
    <cellStyle name="1_Giaoduc2013(ok)" xfId="1958"/>
    <cellStyle name="1_GTSXNN" xfId="1959"/>
    <cellStyle name="1_GTSXNN_Nongnghiep NGDD 2012_cap nhat den 24-5-2013(1)" xfId="1960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iaoduc2013(ok)" xfId="2021"/>
    <cellStyle name="1_Lam nghiep, thuy san 2010_GTSXNN" xfId="2022"/>
    <cellStyle name="1_Lam nghiep, thuy san 2010_GTSXNN_Nongnghiep NGDD 2012_cap nhat den 24-5-2013(1)" xfId="2023"/>
    <cellStyle name="1_Lam nghiep, thuy san 2010_Maket NGTT2012 LN,TS (7-1-2013)" xfId="2024"/>
    <cellStyle name="1_Lam nghiep, thuy san 2010_Maket NGTT2012 LN,TS (7-1-2013)_Nongnghiep" xfId="202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GDD 2013 Thu chi NSNN " xfId="2091"/>
    <cellStyle name="1_Nongnghiep_Nongnghiep NGDD 2012_cap nhat den 24-5-2013(1)" xfId="2092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Xl0000147" xfId="2134"/>
    <cellStyle name="1_So lieu quoc te(GDP)_Xl0000167" xfId="2135"/>
    <cellStyle name="1_So lieu quoc te(GDP)_XNK" xfId="2136"/>
    <cellStyle name="1_Thuong mai va Du lich" xfId="2137"/>
    <cellStyle name="1_Thuong mai va Du lich_01 Don vi HC" xfId="2138"/>
    <cellStyle name="1_Thuong mai va Du lich_NGDD 2013 Thu chi NSNN " xfId="2139"/>
    <cellStyle name="1_Tong hop 1" xfId="2140"/>
    <cellStyle name="1_Tong hop NGTT" xfId="2141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heck Cell 2" xfId="2202"/>
    <cellStyle name="Comma" xfId="2709" builtinId="3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1 3" xfId="2695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2 6" xfId="2696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ia" xfId="2281"/>
    <cellStyle name="Good 2" xfId="2282"/>
    <cellStyle name="Grey" xfId="2283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2 2 2 2" xfId="2705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 3" xfId="2697"/>
    <cellStyle name="Normal 150" xfId="2399"/>
    <cellStyle name="Normal 151" xfId="2400"/>
    <cellStyle name="Normal 152" xfId="2401"/>
    <cellStyle name="Normal 153" xfId="2402"/>
    <cellStyle name="Normal 153 2" xfId="2686"/>
    <cellStyle name="Normal 154" xfId="2403"/>
    <cellStyle name="Normal 154 2" xfId="2404"/>
    <cellStyle name="Normal 155" xfId="2405"/>
    <cellStyle name="Normal 156" xfId="2688"/>
    <cellStyle name="Normal 156 2" xfId="2689"/>
    <cellStyle name="Normal 156 2 2" xfId="2694"/>
    <cellStyle name="Normal 156 3" xfId="2702"/>
    <cellStyle name="Normal 157" xfId="2691"/>
    <cellStyle name="Normal 157 2" xfId="2704"/>
    <cellStyle name="Normal 158" xfId="2701"/>
    <cellStyle name="Normal 158 2" xfId="2706"/>
    <cellStyle name="Normal 158 3" xfId="2707"/>
    <cellStyle name="Normal 159" xfId="2703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3 4" xfId="2698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3 7" xfId="2699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5"/>
    <cellStyle name="Normal 3 2 2 2 2 2" xfId="2708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 7" xfId="2693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4 2" xfId="2700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82"/>
    <cellStyle name="Normal_05XD_Dautu(6-2011)" xfId="2667"/>
    <cellStyle name="Normal_06DTNN" xfId="2670"/>
    <cellStyle name="Normal_07gia" xfId="2671"/>
    <cellStyle name="Normal_07VT" xfId="2672"/>
    <cellStyle name="Normal_08tmt3" xfId="2673"/>
    <cellStyle name="Normal_Bctiendo2000" xfId="2692"/>
    <cellStyle name="Normal_Bieu04.072" xfId="2674"/>
    <cellStyle name="Normal_Book2" xfId="2675"/>
    <cellStyle name="Normal_Dau tu 2" xfId="2684"/>
    <cellStyle name="Normal_Dautu" xfId="2687"/>
    <cellStyle name="Normal_Gui Vu TH-Bao cao nhanh VDT 2006" xfId="2676"/>
    <cellStyle name="Normal_nhanh sap xep lai" xfId="2677"/>
    <cellStyle name="Normal_solieu gdp 2" xfId="1"/>
    <cellStyle name="Normal_SPT3-96" xfId="2666"/>
    <cellStyle name="Normal_SPT3-96_Bieu 012011 2" xfId="2683"/>
    <cellStyle name="Normal_SPT3-96_Bieudautu_Dautu(6-2011)" xfId="2678"/>
    <cellStyle name="Normal_SPT3-96_Van tai12.2010" xfId="2679"/>
    <cellStyle name="Normal_VTAI 2" xfId="2690"/>
    <cellStyle name="Normal_Xl0000141" xfId="2664"/>
    <cellStyle name="Normal_Xl0000156" xfId="2680"/>
    <cellStyle name="Normal_Xl0000163" xfId="2681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hvt" xfId="2629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DG "/>
      <sheetName val="I"/>
      <sheetName val="CT.XF1"/>
      <sheetName val="tt chu don"/>
      <sheetName val="_x0014_M01"/>
      <sheetName val="PNT-P3"/>
      <sheetName val="GS11- tÝnh KH_x0014_SC§"/>
      <sheetName val="DŃ02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DGþ"/>
      <sheetName val="QD cua 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nam2004"/>
      <sheetName val="Dhp+d"/>
      <sheetName val="T[ 131"/>
      <sheetName val="DC0#"/>
      <sheetName val="DC2@ï4"/>
      <sheetName val="_x000f_p m!i 284"/>
      <sheetName val="AA"/>
      <sheetName val="tuong"/>
      <sheetName val="t01.06"/>
      <sheetName val="chie԰_x0000__x0000__x0000_Ȁ_x0000_"/>
      <sheetName val="Ho la "/>
      <sheetName val="Thue NK"/>
      <sheetName val="Hang NK"/>
      <sheetName val="GS08)B.hµng"/>
      <sheetName val="chieud"/>
      <sheetName val="Tong hop ၑL48 - 2"/>
      <sheetName val="_x0000__x000a__x0000__x0000__x0000_âO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CDKTJT03"/>
      <sheetName val="Tong hnp QL47"/>
      <sheetName val="Cong baj 2x1,5"/>
      <sheetName val="nghi dinhmCP"/>
      <sheetName val="I_x0005__x0000__x0000_"/>
      <sheetName val="_x0000__x000f__x0000__x0000__x0000__x0005__x0000__x0000_"/>
      <sheetName val="CVpden trong tong"/>
      <sheetName val="5 nam (tach) x2)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Cong ban 1,5_x0013_?"/>
      <sheetName val="⁋㌱Ա_x0000_䭔㌱س_x0000_䭔ㄠㄴ_x0006_牴湯⁧琠湯౧_x0000_杮楨搠湩⵨偃_x0006_匀頀ᎆ"/>
      <sheetName val="_x000d_â_x0005__x0000_"/>
      <sheetName val="_x000c__x0000__x0000__x0000__x0000__x0000__x0000__x0000__x000a__x0000__x0000__x0000_"/>
      <sheetName val="_x0000__x000a__x0000__x0000__x0000_âOŽ"/>
      <sheetName val="HNI"/>
      <sheetName val="Tong hop$Op mai"/>
      <sheetName val="bÑi_x0003_"/>
      <sheetName val="???????-BLDG"/>
      <sheetName val="⁋㌱Ա_x0000_䭔㌱س_x0000_䭔ㄠㄴ_x0006_牴湯⁧琠湯౧_x0000_杮楨搠湩⵨偃_x0006_匀䈀ᅪ"/>
      <sheetName val="Temp"/>
      <sheetName val="TO 141"/>
      <sheetName val="⁋㌱Ա_x0000_䭔㌱س_x0000_䭔ㄠㄴ_x0006_牴湯⁧琠湯౧_x0000_杮楨搠湩⵨偃_x0006_匀렀቟"/>
      <sheetName val="Tong hopQ48­1"/>
      <sheetName val="⁋㌱Ա_x0000_䭔㌱س_x0000_䭔ㄠㄴ_x0006_牴湯⁧琠湯౧_x0000_杮楨搠湩⵨偃_x0006_匀︀ᇕ"/>
      <sheetName val="XXXXX_XX"/>
      <sheetName val="DGh"/>
      <sheetName val="tra-vat-lieu"/>
      <sheetName val="XL4Toppy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DG("/>
      <sheetName val="bÑi_x0003_?²r_x0013_?"/>
      <sheetName val="TK33313"/>
      <sheetName val="UK 911"/>
      <sheetName val="CEPS1"/>
      <sheetName val="Km285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XXXXX\XX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_x000c__x0000__x0000__x0000__x0000__x0000__x0000__x0000__x000d__x0000__x0000_Õ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CDÕTKT2002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p"/>
      <sheetName val="KHTS"/>
      <sheetName val="co_x0005__x0000__x0000__x0000_"/>
      <sheetName val="Tong hop Mctduong"/>
      <sheetName val="KHTS?_x000d_2"/>
      <sheetName val="⁋㌱Ա_x0000_䭔㌱س_x0000_䭔ㄠㄴ_x0006_牴湯⁧琠湯౧_x0000_杮楨搠湩⵨偃_x0006_匀㠀䂅"/>
      <sheetName val="TH  goi _x0014_-x"/>
      <sheetName val="_x0000__x0000_di trong  tong"/>
      <sheetName val="_x0000__x000f__x0000_䠀᡿谀᡿︀"/>
      <sheetName val="chie԰???Ȁ?"/>
      <sheetName val="_x000c_???????_x000d_???"/>
      <sheetName val="?_x000f_???‚ž½"/>
      <sheetName val="?_x000d_???âOŽ"/>
      <sheetName val="I_x0005_??"/>
      <sheetName val="S2??1"/>
      <sheetName val="Monthly production actual"/>
      <sheetName val="P201-TP20"/>
      <sheetName val="[PNT-P3.xls][PNT-P3.xls]XXXXX\X"/>
      <sheetName val="Tkng hop QL48 - 2"/>
      <sheetName val="GO THUAN AN T 01 784026 (2)"/>
      <sheetName val="COMPOSIITE SAI SON T 1(2)"/>
      <sheetName val="PEMARAT01 (2)"/>
      <sheetName val="SYSTEMT1 780851-Ms thao (2)"/>
      <sheetName val="PUKYONG T1"/>
      <sheetName val="ASIAPAINT T11"/>
      <sheetName val="SEUNGBO T11 782173 Ms Suong (2)"/>
      <sheetName val="KONICAT12(2)"/>
      <sheetName val=" CHAN NUOIT12750622 Ms Tinh (2)"/>
      <sheetName val="NS t01784465 Ms quyen (2)"/>
      <sheetName val="POMINAT01  (2)"/>
      <sheetName val="COTTOT01 711018 Ms nuong (2)"/>
      <sheetName val="SuBINHDUONGT 01 "/>
      <sheetName val="MHET1 784028 lan anh (2)"/>
      <sheetName val="_x0000__x0000_"/>
      <sheetName val="Cong ban 1,5_x0013_"/>
      <sheetName val="bÑi_x0003__x0000_²r_x0013__x0000_"/>
      <sheetName val="_x000f__x0000_½"/>
      <sheetName val="M pc_x0006__x0000_CamPh_x0000_"/>
      <sheetName val="_x000d_âO"/>
      <sheetName val="Op mai 2_x000c_"/>
      <sheetName val="_x000f__x0000_‚ž½"/>
      <sheetName val="_x000d_âOŽ"/>
      <sheetName val="_x000c__x0000__x000d_"/>
      <sheetName val="Cong ban 1,5„—_x0013_"/>
      <sheetName val="_x000a_âO"/>
      <sheetName val="_x000c__x0000__x000a_"/>
      <sheetName val="_x000a_âO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 refreshError="1"/>
      <sheetData sheetId="546" refreshError="1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/>
      <sheetData sheetId="586"/>
      <sheetData sheetId="587" refreshError="1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/>
      <sheetData sheetId="595" refreshError="1"/>
      <sheetData sheetId="596"/>
      <sheetData sheetId="597"/>
      <sheetData sheetId="598"/>
      <sheetData sheetId="599" refreshError="1"/>
      <sheetData sheetId="600" refreshError="1"/>
      <sheetData sheetId="601"/>
      <sheetData sheetId="602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 refreshError="1"/>
      <sheetData sheetId="661" refreshError="1"/>
      <sheetData sheetId="662" refreshError="1"/>
      <sheetData sheetId="663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 refreshError="1"/>
      <sheetData sheetId="672"/>
      <sheetData sheetId="673" refreshError="1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/>
      <sheetData sheetId="744"/>
      <sheetData sheetId="745"/>
      <sheetData sheetId="746"/>
      <sheetData sheetId="747"/>
      <sheetData sheetId="748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/>
      <sheetData sheetId="1026"/>
      <sheetData sheetId="1027" refreshError="1"/>
      <sheetData sheetId="1028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CDSPS"/>
      <sheetName val="BCDKT"/>
      <sheetName val=""/>
      <sheetName val="BaTrieu-L.con"/>
      <sheetName val="EDT - Ro"/>
      <sheetName val=".tuanM"/>
      <sheetName val="Dinh_ha nha"/>
      <sheetName val="[IBASE2.XLS}BHXH"/>
      <sheetName val="Chart3"/>
      <sheetName val="Chart2"/>
      <sheetName val="2.74"/>
      <sheetName val="T8-9)"/>
      <sheetName val="T6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TL"/>
      <sheetName val="GK"/>
      <sheetName val="CB"/>
      <sheetName val="VP"/>
      <sheetName val="Km274-Km274"/>
      <sheetName val="Km27'-Km278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KHVô XL"/>
      <sheetName val="Coc 6"/>
      <sheetName val="THQII"/>
      <sheetName val="Trung"/>
      <sheetName val="THQIII"/>
      <sheetName val="THT nam 04"/>
      <sheetName val="142201ȭT4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Bia¸"/>
      <sheetName val="T8-9B"/>
      <sheetName val="T8-9þ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CHITIET VL-NC"/>
      <sheetName val="DON GIA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[IBASE2.XLS䁝BC6tT17"/>
      <sheetName val="TK13_x0005_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Nhap_lieÈ"/>
      <sheetName val="PNT-QUOT-#3"/>
      <sheetName val="COAT&amp;WRAP-QIOT-#3"/>
      <sheetName val="T8-9@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Tonf hop"/>
      <sheetName val="CoquyTM"/>
      <sheetName val="TH_B¸"/>
      <sheetName val="CongNo"/>
      <sheetName val="TD khao sat"/>
      <sheetName val="_x0000__x0000__x0005__x0000__x0000_"/>
      <sheetName val="Km282-Km_x0003_?3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nghi dinh-_x0004__x0010_"/>
      <sheetName val="Chart䀀"/>
      <sheetName val="T8-9("/>
      <sheetName val=" GT CPhi tung dot"/>
      <sheetName val="Nhap_lie"/>
      <sheetName val="Nhap_lie("/>
      <sheetName val="Cong hop 2,0ࡸ2,0"/>
      <sheetName val="Biaþ"/>
      <sheetName val="Luot"/>
      <sheetName val="IBASE2"/>
      <sheetName val="KQKDKT#04-1"/>
      <sheetName val="VtuHaTheSauTBABenThuy1 Ш2)"/>
      <sheetName val="GIA 뭼UOC"/>
      <sheetName val="Soqu_x0005__x0000__x0000_"/>
      <sheetName val="T8-9h"/>
      <sheetName val="T8-9X"/>
      <sheetName val="MTL$-INTER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thu"/>
      <sheetName val="T.Coc"/>
      <sheetName val="D.Nghia"/>
      <sheetName val="P.Phu"/>
      <sheetName val="P.Lai"/>
      <sheetName val="N.Xuyen"/>
      <sheetName val="H.quan"/>
      <sheetName val="S.Dang"/>
      <sheetName val="TT.DH"/>
      <sheetName val="N.Quan"/>
      <sheetName val="C.Dam"/>
      <sheetName val="M.Luong"/>
      <sheetName val="B.luan"/>
      <sheetName val="T8-9_x0005_"/>
      <sheetName val="Diem mon hoc"/>
      <sheetName val="Diem Tong ket"/>
      <sheetName val="DS - HoTen"/>
      <sheetName val="DS-Loc"/>
      <sheetName val="thong ke_x0000_"/>
      <sheetName val="Bang can doi "/>
      <sheetName val="Tinh hinh cat lang"/>
      <sheetName val="Tinh hinh SX phu"/>
      <sheetName val="Tinh hinh do xop"/>
      <sheetName val="_x0000_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16" workbookViewId="0">
      <selection activeCell="A25" sqref="A25"/>
    </sheetView>
  </sheetViews>
  <sheetFormatPr defaultColWidth="8.25" defaultRowHeight="15"/>
  <cols>
    <col min="1" max="1" width="88" style="469" customWidth="1"/>
    <col min="2" max="16384" width="8.25" style="469"/>
  </cols>
  <sheetData>
    <row r="1" spans="1:1" ht="24.75" customHeight="1">
      <c r="A1" s="468" t="s">
        <v>390</v>
      </c>
    </row>
    <row r="2" spans="1:1" ht="20.100000000000001" customHeight="1">
      <c r="A2" s="470" t="s">
        <v>391</v>
      </c>
    </row>
    <row r="3" spans="1:1" ht="20.100000000000001" customHeight="1">
      <c r="A3" s="471"/>
    </row>
    <row r="4" spans="1:1" ht="20.100000000000001" customHeight="1">
      <c r="A4" s="471"/>
    </row>
    <row r="5" spans="1:1" ht="20.100000000000001" customHeight="1">
      <c r="A5" s="471"/>
    </row>
    <row r="6" spans="1:1" ht="20.100000000000001" customHeight="1">
      <c r="A6" s="471"/>
    </row>
    <row r="7" spans="1:1" ht="20.100000000000001" customHeight="1">
      <c r="A7" s="472"/>
    </row>
    <row r="8" spans="1:1" ht="20.100000000000001" customHeight="1">
      <c r="A8" s="473"/>
    </row>
    <row r="9" spans="1:1" ht="20.100000000000001" customHeight="1">
      <c r="A9" s="474"/>
    </row>
    <row r="10" spans="1:1" ht="20.100000000000001" customHeight="1">
      <c r="A10" s="475"/>
    </row>
    <row r="11" spans="1:1" ht="20.100000000000001" customHeight="1">
      <c r="A11" s="476"/>
    </row>
    <row r="12" spans="1:1" ht="35.1" customHeight="1">
      <c r="A12" s="477" t="s">
        <v>392</v>
      </c>
    </row>
    <row r="13" spans="1:1" ht="35.1" customHeight="1">
      <c r="A13" s="477" t="s">
        <v>393</v>
      </c>
    </row>
    <row r="14" spans="1:1" ht="35.1" customHeight="1">
      <c r="A14" s="477" t="s">
        <v>394</v>
      </c>
    </row>
    <row r="15" spans="1:1" ht="35.1" customHeight="1">
      <c r="A15" s="478"/>
    </row>
    <row r="16" spans="1:1" ht="20.100000000000001" customHeight="1">
      <c r="A16" s="479"/>
    </row>
    <row r="17" spans="1:1" ht="20.100000000000001" customHeight="1">
      <c r="A17" s="480"/>
    </row>
    <row r="18" spans="1:1" ht="20.100000000000001" customHeight="1">
      <c r="A18" s="481"/>
    </row>
    <row r="19" spans="1:1" ht="20.100000000000001" customHeight="1">
      <c r="A19" s="482"/>
    </row>
    <row r="20" spans="1:1" ht="20.100000000000001" customHeight="1">
      <c r="A20" s="482"/>
    </row>
    <row r="21" spans="1:1" ht="20.100000000000001" customHeight="1">
      <c r="A21" s="483"/>
    </row>
    <row r="22" spans="1:1" ht="20.100000000000001" customHeight="1">
      <c r="A22" s="484"/>
    </row>
    <row r="23" spans="1:1" ht="20.100000000000001" customHeight="1">
      <c r="A23" s="485"/>
    </row>
    <row r="24" spans="1:1" ht="20.100000000000001" customHeight="1">
      <c r="A24" s="486"/>
    </row>
    <row r="25" spans="1:1" ht="20.100000000000001" customHeight="1">
      <c r="A25" s="487"/>
    </row>
    <row r="26" spans="1:1" ht="20.100000000000001" customHeight="1">
      <c r="A26" s="488"/>
    </row>
    <row r="27" spans="1:1" ht="20.100000000000001" customHeight="1">
      <c r="A27" s="489"/>
    </row>
    <row r="28" spans="1:1" ht="20.100000000000001" customHeight="1">
      <c r="A28" s="484"/>
    </row>
    <row r="29" spans="1:1" ht="20.100000000000001" customHeight="1">
      <c r="A29" s="482"/>
    </row>
    <row r="30" spans="1:1" ht="20.100000000000001" customHeight="1">
      <c r="A30" s="490"/>
    </row>
    <row r="31" spans="1:1" ht="20.100000000000001" customHeight="1">
      <c r="A31" s="491"/>
    </row>
    <row r="32" spans="1:1" ht="20.100000000000001" customHeight="1">
      <c r="A32" s="492"/>
    </row>
    <row r="33" spans="1:1" ht="20.100000000000001" customHeight="1">
      <c r="A33" s="492"/>
    </row>
    <row r="34" spans="1:1" ht="20.100000000000001" customHeight="1">
      <c r="A34" s="470" t="s">
        <v>395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H44" sqref="H44:H45"/>
    </sheetView>
  </sheetViews>
  <sheetFormatPr defaultRowHeight="18" customHeight="1"/>
  <cols>
    <col min="1" max="1" width="23.625" style="9" customWidth="1"/>
    <col min="2" max="4" width="8.625" style="9" customWidth="1"/>
    <col min="5" max="5" width="9.25" style="9" bestFit="1" customWidth="1"/>
    <col min="6" max="6" width="12.625" style="9" customWidth="1"/>
    <col min="7" max="7" width="12.125" style="598" customWidth="1"/>
    <col min="8" max="8" width="9" style="9"/>
    <col min="9" max="9" width="9.25" style="9" bestFit="1" customWidth="1"/>
    <col min="10" max="246" width="9" style="9"/>
    <col min="247" max="247" width="29.625" style="9" customWidth="1"/>
    <col min="248" max="248" width="9" style="9" bestFit="1" customWidth="1"/>
    <col min="249" max="249" width="6.875" style="9" bestFit="1" customWidth="1"/>
    <col min="250" max="250" width="6.125" style="9" bestFit="1" customWidth="1"/>
    <col min="251" max="251" width="6.625" style="9" bestFit="1" customWidth="1"/>
    <col min="252" max="253" width="9.375" style="9" customWidth="1"/>
    <col min="254" max="502" width="9" style="9"/>
    <col min="503" max="503" width="29.625" style="9" customWidth="1"/>
    <col min="504" max="504" width="9" style="9" bestFit="1" customWidth="1"/>
    <col min="505" max="505" width="6.875" style="9" bestFit="1" customWidth="1"/>
    <col min="506" max="506" width="6.125" style="9" bestFit="1" customWidth="1"/>
    <col min="507" max="507" width="6.625" style="9" bestFit="1" customWidth="1"/>
    <col min="508" max="509" width="9.375" style="9" customWidth="1"/>
    <col min="510" max="758" width="9" style="9"/>
    <col min="759" max="759" width="29.625" style="9" customWidth="1"/>
    <col min="760" max="760" width="9" style="9" bestFit="1" customWidth="1"/>
    <col min="761" max="761" width="6.875" style="9" bestFit="1" customWidth="1"/>
    <col min="762" max="762" width="6.125" style="9" bestFit="1" customWidth="1"/>
    <col min="763" max="763" width="6.625" style="9" bestFit="1" customWidth="1"/>
    <col min="764" max="765" width="9.375" style="9" customWidth="1"/>
    <col min="766" max="1014" width="9" style="9"/>
    <col min="1015" max="1015" width="29.625" style="9" customWidth="1"/>
    <col min="1016" max="1016" width="9" style="9" bestFit="1" customWidth="1"/>
    <col min="1017" max="1017" width="6.875" style="9" bestFit="1" customWidth="1"/>
    <col min="1018" max="1018" width="6.125" style="9" bestFit="1" customWidth="1"/>
    <col min="1019" max="1019" width="6.625" style="9" bestFit="1" customWidth="1"/>
    <col min="1020" max="1021" width="9.375" style="9" customWidth="1"/>
    <col min="1022" max="1270" width="9" style="9"/>
    <col min="1271" max="1271" width="29.625" style="9" customWidth="1"/>
    <col min="1272" max="1272" width="9" style="9" bestFit="1" customWidth="1"/>
    <col min="1273" max="1273" width="6.875" style="9" bestFit="1" customWidth="1"/>
    <col min="1274" max="1274" width="6.125" style="9" bestFit="1" customWidth="1"/>
    <col min="1275" max="1275" width="6.625" style="9" bestFit="1" customWidth="1"/>
    <col min="1276" max="1277" width="9.375" style="9" customWidth="1"/>
    <col min="1278" max="1526" width="9" style="9"/>
    <col min="1527" max="1527" width="29.625" style="9" customWidth="1"/>
    <col min="1528" max="1528" width="9" style="9" bestFit="1" customWidth="1"/>
    <col min="1529" max="1529" width="6.875" style="9" bestFit="1" customWidth="1"/>
    <col min="1530" max="1530" width="6.125" style="9" bestFit="1" customWidth="1"/>
    <col min="1531" max="1531" width="6.625" style="9" bestFit="1" customWidth="1"/>
    <col min="1532" max="1533" width="9.375" style="9" customWidth="1"/>
    <col min="1534" max="1782" width="9" style="9"/>
    <col min="1783" max="1783" width="29.625" style="9" customWidth="1"/>
    <col min="1784" max="1784" width="9" style="9" bestFit="1" customWidth="1"/>
    <col min="1785" max="1785" width="6.875" style="9" bestFit="1" customWidth="1"/>
    <col min="1786" max="1786" width="6.125" style="9" bestFit="1" customWidth="1"/>
    <col min="1787" max="1787" width="6.625" style="9" bestFit="1" customWidth="1"/>
    <col min="1788" max="1789" width="9.375" style="9" customWidth="1"/>
    <col min="1790" max="2038" width="9" style="9"/>
    <col min="2039" max="2039" width="29.625" style="9" customWidth="1"/>
    <col min="2040" max="2040" width="9" style="9" bestFit="1" customWidth="1"/>
    <col min="2041" max="2041" width="6.875" style="9" bestFit="1" customWidth="1"/>
    <col min="2042" max="2042" width="6.125" style="9" bestFit="1" customWidth="1"/>
    <col min="2043" max="2043" width="6.625" style="9" bestFit="1" customWidth="1"/>
    <col min="2044" max="2045" width="9.375" style="9" customWidth="1"/>
    <col min="2046" max="2294" width="9" style="9"/>
    <col min="2295" max="2295" width="29.625" style="9" customWidth="1"/>
    <col min="2296" max="2296" width="9" style="9" bestFit="1" customWidth="1"/>
    <col min="2297" max="2297" width="6.875" style="9" bestFit="1" customWidth="1"/>
    <col min="2298" max="2298" width="6.125" style="9" bestFit="1" customWidth="1"/>
    <col min="2299" max="2299" width="6.625" style="9" bestFit="1" customWidth="1"/>
    <col min="2300" max="2301" width="9.375" style="9" customWidth="1"/>
    <col min="2302" max="2550" width="9" style="9"/>
    <col min="2551" max="2551" width="29.625" style="9" customWidth="1"/>
    <col min="2552" max="2552" width="9" style="9" bestFit="1" customWidth="1"/>
    <col min="2553" max="2553" width="6.875" style="9" bestFit="1" customWidth="1"/>
    <col min="2554" max="2554" width="6.125" style="9" bestFit="1" customWidth="1"/>
    <col min="2555" max="2555" width="6.625" style="9" bestFit="1" customWidth="1"/>
    <col min="2556" max="2557" width="9.375" style="9" customWidth="1"/>
    <col min="2558" max="2806" width="9" style="9"/>
    <col min="2807" max="2807" width="29.625" style="9" customWidth="1"/>
    <col min="2808" max="2808" width="9" style="9" bestFit="1" customWidth="1"/>
    <col min="2809" max="2809" width="6.875" style="9" bestFit="1" customWidth="1"/>
    <col min="2810" max="2810" width="6.125" style="9" bestFit="1" customWidth="1"/>
    <col min="2811" max="2811" width="6.625" style="9" bestFit="1" customWidth="1"/>
    <col min="2812" max="2813" width="9.375" style="9" customWidth="1"/>
    <col min="2814" max="3062" width="9" style="9"/>
    <col min="3063" max="3063" width="29.625" style="9" customWidth="1"/>
    <col min="3064" max="3064" width="9" style="9" bestFit="1" customWidth="1"/>
    <col min="3065" max="3065" width="6.875" style="9" bestFit="1" customWidth="1"/>
    <col min="3066" max="3066" width="6.125" style="9" bestFit="1" customWidth="1"/>
    <col min="3067" max="3067" width="6.625" style="9" bestFit="1" customWidth="1"/>
    <col min="3068" max="3069" width="9.375" style="9" customWidth="1"/>
    <col min="3070" max="3318" width="9" style="9"/>
    <col min="3319" max="3319" width="29.625" style="9" customWidth="1"/>
    <col min="3320" max="3320" width="9" style="9" bestFit="1" customWidth="1"/>
    <col min="3321" max="3321" width="6.875" style="9" bestFit="1" customWidth="1"/>
    <col min="3322" max="3322" width="6.125" style="9" bestFit="1" customWidth="1"/>
    <col min="3323" max="3323" width="6.625" style="9" bestFit="1" customWidth="1"/>
    <col min="3324" max="3325" width="9.375" style="9" customWidth="1"/>
    <col min="3326" max="3574" width="9" style="9"/>
    <col min="3575" max="3575" width="29.625" style="9" customWidth="1"/>
    <col min="3576" max="3576" width="9" style="9" bestFit="1" customWidth="1"/>
    <col min="3577" max="3577" width="6.875" style="9" bestFit="1" customWidth="1"/>
    <col min="3578" max="3578" width="6.125" style="9" bestFit="1" customWidth="1"/>
    <col min="3579" max="3579" width="6.625" style="9" bestFit="1" customWidth="1"/>
    <col min="3580" max="3581" width="9.375" style="9" customWidth="1"/>
    <col min="3582" max="3830" width="9" style="9"/>
    <col min="3831" max="3831" width="29.625" style="9" customWidth="1"/>
    <col min="3832" max="3832" width="9" style="9" bestFit="1" customWidth="1"/>
    <col min="3833" max="3833" width="6.875" style="9" bestFit="1" customWidth="1"/>
    <col min="3834" max="3834" width="6.125" style="9" bestFit="1" customWidth="1"/>
    <col min="3835" max="3835" width="6.625" style="9" bestFit="1" customWidth="1"/>
    <col min="3836" max="3837" width="9.375" style="9" customWidth="1"/>
    <col min="3838" max="4086" width="9" style="9"/>
    <col min="4087" max="4087" width="29.625" style="9" customWidth="1"/>
    <col min="4088" max="4088" width="9" style="9" bestFit="1" customWidth="1"/>
    <col min="4089" max="4089" width="6.875" style="9" bestFit="1" customWidth="1"/>
    <col min="4090" max="4090" width="6.125" style="9" bestFit="1" customWidth="1"/>
    <col min="4091" max="4091" width="6.625" style="9" bestFit="1" customWidth="1"/>
    <col min="4092" max="4093" width="9.375" style="9" customWidth="1"/>
    <col min="4094" max="4342" width="9" style="9"/>
    <col min="4343" max="4343" width="29.625" style="9" customWidth="1"/>
    <col min="4344" max="4344" width="9" style="9" bestFit="1" customWidth="1"/>
    <col min="4345" max="4345" width="6.875" style="9" bestFit="1" customWidth="1"/>
    <col min="4346" max="4346" width="6.125" style="9" bestFit="1" customWidth="1"/>
    <col min="4347" max="4347" width="6.625" style="9" bestFit="1" customWidth="1"/>
    <col min="4348" max="4349" width="9.375" style="9" customWidth="1"/>
    <col min="4350" max="4598" width="9" style="9"/>
    <col min="4599" max="4599" width="29.625" style="9" customWidth="1"/>
    <col min="4600" max="4600" width="9" style="9" bestFit="1" customWidth="1"/>
    <col min="4601" max="4601" width="6.875" style="9" bestFit="1" customWidth="1"/>
    <col min="4602" max="4602" width="6.125" style="9" bestFit="1" customWidth="1"/>
    <col min="4603" max="4603" width="6.625" style="9" bestFit="1" customWidth="1"/>
    <col min="4604" max="4605" width="9.375" style="9" customWidth="1"/>
    <col min="4606" max="4854" width="9" style="9"/>
    <col min="4855" max="4855" width="29.625" style="9" customWidth="1"/>
    <col min="4856" max="4856" width="9" style="9" bestFit="1" customWidth="1"/>
    <col min="4857" max="4857" width="6.875" style="9" bestFit="1" customWidth="1"/>
    <col min="4858" max="4858" width="6.125" style="9" bestFit="1" customWidth="1"/>
    <col min="4859" max="4859" width="6.625" style="9" bestFit="1" customWidth="1"/>
    <col min="4860" max="4861" width="9.375" style="9" customWidth="1"/>
    <col min="4862" max="5110" width="9" style="9"/>
    <col min="5111" max="5111" width="29.625" style="9" customWidth="1"/>
    <col min="5112" max="5112" width="9" style="9" bestFit="1" customWidth="1"/>
    <col min="5113" max="5113" width="6.875" style="9" bestFit="1" customWidth="1"/>
    <col min="5114" max="5114" width="6.125" style="9" bestFit="1" customWidth="1"/>
    <col min="5115" max="5115" width="6.625" style="9" bestFit="1" customWidth="1"/>
    <col min="5116" max="5117" width="9.375" style="9" customWidth="1"/>
    <col min="5118" max="5366" width="9" style="9"/>
    <col min="5367" max="5367" width="29.625" style="9" customWidth="1"/>
    <col min="5368" max="5368" width="9" style="9" bestFit="1" customWidth="1"/>
    <col min="5369" max="5369" width="6.875" style="9" bestFit="1" customWidth="1"/>
    <col min="5370" max="5370" width="6.125" style="9" bestFit="1" customWidth="1"/>
    <col min="5371" max="5371" width="6.625" style="9" bestFit="1" customWidth="1"/>
    <col min="5372" max="5373" width="9.375" style="9" customWidth="1"/>
    <col min="5374" max="5622" width="9" style="9"/>
    <col min="5623" max="5623" width="29.625" style="9" customWidth="1"/>
    <col min="5624" max="5624" width="9" style="9" bestFit="1" customWidth="1"/>
    <col min="5625" max="5625" width="6.875" style="9" bestFit="1" customWidth="1"/>
    <col min="5626" max="5626" width="6.125" style="9" bestFit="1" customWidth="1"/>
    <col min="5627" max="5627" width="6.625" style="9" bestFit="1" customWidth="1"/>
    <col min="5628" max="5629" width="9.375" style="9" customWidth="1"/>
    <col min="5630" max="5878" width="9" style="9"/>
    <col min="5879" max="5879" width="29.625" style="9" customWidth="1"/>
    <col min="5880" max="5880" width="9" style="9" bestFit="1" customWidth="1"/>
    <col min="5881" max="5881" width="6.875" style="9" bestFit="1" customWidth="1"/>
    <col min="5882" max="5882" width="6.125" style="9" bestFit="1" customWidth="1"/>
    <col min="5883" max="5883" width="6.625" style="9" bestFit="1" customWidth="1"/>
    <col min="5884" max="5885" width="9.375" style="9" customWidth="1"/>
    <col min="5886" max="6134" width="9" style="9"/>
    <col min="6135" max="6135" width="29.625" style="9" customWidth="1"/>
    <col min="6136" max="6136" width="9" style="9" bestFit="1" customWidth="1"/>
    <col min="6137" max="6137" width="6.875" style="9" bestFit="1" customWidth="1"/>
    <col min="6138" max="6138" width="6.125" style="9" bestFit="1" customWidth="1"/>
    <col min="6139" max="6139" width="6.625" style="9" bestFit="1" customWidth="1"/>
    <col min="6140" max="6141" width="9.375" style="9" customWidth="1"/>
    <col min="6142" max="6390" width="9" style="9"/>
    <col min="6391" max="6391" width="29.625" style="9" customWidth="1"/>
    <col min="6392" max="6392" width="9" style="9" bestFit="1" customWidth="1"/>
    <col min="6393" max="6393" width="6.875" style="9" bestFit="1" customWidth="1"/>
    <col min="6394" max="6394" width="6.125" style="9" bestFit="1" customWidth="1"/>
    <col min="6395" max="6395" width="6.625" style="9" bestFit="1" customWidth="1"/>
    <col min="6396" max="6397" width="9.375" style="9" customWidth="1"/>
    <col min="6398" max="6646" width="9" style="9"/>
    <col min="6647" max="6647" width="29.625" style="9" customWidth="1"/>
    <col min="6648" max="6648" width="9" style="9" bestFit="1" customWidth="1"/>
    <col min="6649" max="6649" width="6.875" style="9" bestFit="1" customWidth="1"/>
    <col min="6650" max="6650" width="6.125" style="9" bestFit="1" customWidth="1"/>
    <col min="6651" max="6651" width="6.625" style="9" bestFit="1" customWidth="1"/>
    <col min="6652" max="6653" width="9.375" style="9" customWidth="1"/>
    <col min="6654" max="6902" width="9" style="9"/>
    <col min="6903" max="6903" width="29.625" style="9" customWidth="1"/>
    <col min="6904" max="6904" width="9" style="9" bestFit="1" customWidth="1"/>
    <col min="6905" max="6905" width="6.875" style="9" bestFit="1" customWidth="1"/>
    <col min="6906" max="6906" width="6.125" style="9" bestFit="1" customWidth="1"/>
    <col min="6907" max="6907" width="6.625" style="9" bestFit="1" customWidth="1"/>
    <col min="6908" max="6909" width="9.375" style="9" customWidth="1"/>
    <col min="6910" max="7158" width="9" style="9"/>
    <col min="7159" max="7159" width="29.625" style="9" customWidth="1"/>
    <col min="7160" max="7160" width="9" style="9" bestFit="1" customWidth="1"/>
    <col min="7161" max="7161" width="6.875" style="9" bestFit="1" customWidth="1"/>
    <col min="7162" max="7162" width="6.125" style="9" bestFit="1" customWidth="1"/>
    <col min="7163" max="7163" width="6.625" style="9" bestFit="1" customWidth="1"/>
    <col min="7164" max="7165" width="9.375" style="9" customWidth="1"/>
    <col min="7166" max="7414" width="9" style="9"/>
    <col min="7415" max="7415" width="29.625" style="9" customWidth="1"/>
    <col min="7416" max="7416" width="9" style="9" bestFit="1" customWidth="1"/>
    <col min="7417" max="7417" width="6.875" style="9" bestFit="1" customWidth="1"/>
    <col min="7418" max="7418" width="6.125" style="9" bestFit="1" customWidth="1"/>
    <col min="7419" max="7419" width="6.625" style="9" bestFit="1" customWidth="1"/>
    <col min="7420" max="7421" width="9.375" style="9" customWidth="1"/>
    <col min="7422" max="7670" width="9" style="9"/>
    <col min="7671" max="7671" width="29.625" style="9" customWidth="1"/>
    <col min="7672" max="7672" width="9" style="9" bestFit="1" customWidth="1"/>
    <col min="7673" max="7673" width="6.875" style="9" bestFit="1" customWidth="1"/>
    <col min="7674" max="7674" width="6.125" style="9" bestFit="1" customWidth="1"/>
    <col min="7675" max="7675" width="6.625" style="9" bestFit="1" customWidth="1"/>
    <col min="7676" max="7677" width="9.375" style="9" customWidth="1"/>
    <col min="7678" max="7926" width="9" style="9"/>
    <col min="7927" max="7927" width="29.625" style="9" customWidth="1"/>
    <col min="7928" max="7928" width="9" style="9" bestFit="1" customWidth="1"/>
    <col min="7929" max="7929" width="6.875" style="9" bestFit="1" customWidth="1"/>
    <col min="7930" max="7930" width="6.125" style="9" bestFit="1" customWidth="1"/>
    <col min="7931" max="7931" width="6.625" style="9" bestFit="1" customWidth="1"/>
    <col min="7932" max="7933" width="9.375" style="9" customWidth="1"/>
    <col min="7934" max="8182" width="9" style="9"/>
    <col min="8183" max="8183" width="29.625" style="9" customWidth="1"/>
    <col min="8184" max="8184" width="9" style="9" bestFit="1" customWidth="1"/>
    <col min="8185" max="8185" width="6.875" style="9" bestFit="1" customWidth="1"/>
    <col min="8186" max="8186" width="6.125" style="9" bestFit="1" customWidth="1"/>
    <col min="8187" max="8187" width="6.625" style="9" bestFit="1" customWidth="1"/>
    <col min="8188" max="8189" width="9.375" style="9" customWidth="1"/>
    <col min="8190" max="8438" width="9" style="9"/>
    <col min="8439" max="8439" width="29.625" style="9" customWidth="1"/>
    <col min="8440" max="8440" width="9" style="9" bestFit="1" customWidth="1"/>
    <col min="8441" max="8441" width="6.875" style="9" bestFit="1" customWidth="1"/>
    <col min="8442" max="8442" width="6.125" style="9" bestFit="1" customWidth="1"/>
    <col min="8443" max="8443" width="6.625" style="9" bestFit="1" customWidth="1"/>
    <col min="8444" max="8445" width="9.375" style="9" customWidth="1"/>
    <col min="8446" max="8694" width="9" style="9"/>
    <col min="8695" max="8695" width="29.625" style="9" customWidth="1"/>
    <col min="8696" max="8696" width="9" style="9" bestFit="1" customWidth="1"/>
    <col min="8697" max="8697" width="6.875" style="9" bestFit="1" customWidth="1"/>
    <col min="8698" max="8698" width="6.125" style="9" bestFit="1" customWidth="1"/>
    <col min="8699" max="8699" width="6.625" style="9" bestFit="1" customWidth="1"/>
    <col min="8700" max="8701" width="9.375" style="9" customWidth="1"/>
    <col min="8702" max="8950" width="9" style="9"/>
    <col min="8951" max="8951" width="29.625" style="9" customWidth="1"/>
    <col min="8952" max="8952" width="9" style="9" bestFit="1" customWidth="1"/>
    <col min="8953" max="8953" width="6.875" style="9" bestFit="1" customWidth="1"/>
    <col min="8954" max="8954" width="6.125" style="9" bestFit="1" customWidth="1"/>
    <col min="8955" max="8955" width="6.625" style="9" bestFit="1" customWidth="1"/>
    <col min="8956" max="8957" width="9.375" style="9" customWidth="1"/>
    <col min="8958" max="9206" width="9" style="9"/>
    <col min="9207" max="9207" width="29.625" style="9" customWidth="1"/>
    <col min="9208" max="9208" width="9" style="9" bestFit="1" customWidth="1"/>
    <col min="9209" max="9209" width="6.875" style="9" bestFit="1" customWidth="1"/>
    <col min="9210" max="9210" width="6.125" style="9" bestFit="1" customWidth="1"/>
    <col min="9211" max="9211" width="6.625" style="9" bestFit="1" customWidth="1"/>
    <col min="9212" max="9213" width="9.375" style="9" customWidth="1"/>
    <col min="9214" max="9462" width="9" style="9"/>
    <col min="9463" max="9463" width="29.625" style="9" customWidth="1"/>
    <col min="9464" max="9464" width="9" style="9" bestFit="1" customWidth="1"/>
    <col min="9465" max="9465" width="6.875" style="9" bestFit="1" customWidth="1"/>
    <col min="9466" max="9466" width="6.125" style="9" bestFit="1" customWidth="1"/>
    <col min="9467" max="9467" width="6.625" style="9" bestFit="1" customWidth="1"/>
    <col min="9468" max="9469" width="9.375" style="9" customWidth="1"/>
    <col min="9470" max="9718" width="9" style="9"/>
    <col min="9719" max="9719" width="29.625" style="9" customWidth="1"/>
    <col min="9720" max="9720" width="9" style="9" bestFit="1" customWidth="1"/>
    <col min="9721" max="9721" width="6.875" style="9" bestFit="1" customWidth="1"/>
    <col min="9722" max="9722" width="6.125" style="9" bestFit="1" customWidth="1"/>
    <col min="9723" max="9723" width="6.625" style="9" bestFit="1" customWidth="1"/>
    <col min="9724" max="9725" width="9.375" style="9" customWidth="1"/>
    <col min="9726" max="9974" width="9" style="9"/>
    <col min="9975" max="9975" width="29.625" style="9" customWidth="1"/>
    <col min="9976" max="9976" width="9" style="9" bestFit="1" customWidth="1"/>
    <col min="9977" max="9977" width="6.875" style="9" bestFit="1" customWidth="1"/>
    <col min="9978" max="9978" width="6.125" style="9" bestFit="1" customWidth="1"/>
    <col min="9979" max="9979" width="6.625" style="9" bestFit="1" customWidth="1"/>
    <col min="9980" max="9981" width="9.375" style="9" customWidth="1"/>
    <col min="9982" max="10230" width="9" style="9"/>
    <col min="10231" max="10231" width="29.625" style="9" customWidth="1"/>
    <col min="10232" max="10232" width="9" style="9" bestFit="1" customWidth="1"/>
    <col min="10233" max="10233" width="6.875" style="9" bestFit="1" customWidth="1"/>
    <col min="10234" max="10234" width="6.125" style="9" bestFit="1" customWidth="1"/>
    <col min="10235" max="10235" width="6.625" style="9" bestFit="1" customWidth="1"/>
    <col min="10236" max="10237" width="9.375" style="9" customWidth="1"/>
    <col min="10238" max="10486" width="9" style="9"/>
    <col min="10487" max="10487" width="29.625" style="9" customWidth="1"/>
    <col min="10488" max="10488" width="9" style="9" bestFit="1" customWidth="1"/>
    <col min="10489" max="10489" width="6.875" style="9" bestFit="1" customWidth="1"/>
    <col min="10490" max="10490" width="6.125" style="9" bestFit="1" customWidth="1"/>
    <col min="10491" max="10491" width="6.625" style="9" bestFit="1" customWidth="1"/>
    <col min="10492" max="10493" width="9.375" style="9" customWidth="1"/>
    <col min="10494" max="10742" width="9" style="9"/>
    <col min="10743" max="10743" width="29.625" style="9" customWidth="1"/>
    <col min="10744" max="10744" width="9" style="9" bestFit="1" customWidth="1"/>
    <col min="10745" max="10745" width="6.875" style="9" bestFit="1" customWidth="1"/>
    <col min="10746" max="10746" width="6.125" style="9" bestFit="1" customWidth="1"/>
    <col min="10747" max="10747" width="6.625" style="9" bestFit="1" customWidth="1"/>
    <col min="10748" max="10749" width="9.375" style="9" customWidth="1"/>
    <col min="10750" max="10998" width="9" style="9"/>
    <col min="10999" max="10999" width="29.625" style="9" customWidth="1"/>
    <col min="11000" max="11000" width="9" style="9" bestFit="1" customWidth="1"/>
    <col min="11001" max="11001" width="6.875" style="9" bestFit="1" customWidth="1"/>
    <col min="11002" max="11002" width="6.125" style="9" bestFit="1" customWidth="1"/>
    <col min="11003" max="11003" width="6.625" style="9" bestFit="1" customWidth="1"/>
    <col min="11004" max="11005" width="9.375" style="9" customWidth="1"/>
    <col min="11006" max="11254" width="9" style="9"/>
    <col min="11255" max="11255" width="29.625" style="9" customWidth="1"/>
    <col min="11256" max="11256" width="9" style="9" bestFit="1" customWidth="1"/>
    <col min="11257" max="11257" width="6.875" style="9" bestFit="1" customWidth="1"/>
    <col min="11258" max="11258" width="6.125" style="9" bestFit="1" customWidth="1"/>
    <col min="11259" max="11259" width="6.625" style="9" bestFit="1" customWidth="1"/>
    <col min="11260" max="11261" width="9.375" style="9" customWidth="1"/>
    <col min="11262" max="11510" width="9" style="9"/>
    <col min="11511" max="11511" width="29.625" style="9" customWidth="1"/>
    <col min="11512" max="11512" width="9" style="9" bestFit="1" customWidth="1"/>
    <col min="11513" max="11513" width="6.875" style="9" bestFit="1" customWidth="1"/>
    <col min="11514" max="11514" width="6.125" style="9" bestFit="1" customWidth="1"/>
    <col min="11515" max="11515" width="6.625" style="9" bestFit="1" customWidth="1"/>
    <col min="11516" max="11517" width="9.375" style="9" customWidth="1"/>
    <col min="11518" max="11766" width="9" style="9"/>
    <col min="11767" max="11767" width="29.625" style="9" customWidth="1"/>
    <col min="11768" max="11768" width="9" style="9" bestFit="1" customWidth="1"/>
    <col min="11769" max="11769" width="6.875" style="9" bestFit="1" customWidth="1"/>
    <col min="11770" max="11770" width="6.125" style="9" bestFit="1" customWidth="1"/>
    <col min="11771" max="11771" width="6.625" style="9" bestFit="1" customWidth="1"/>
    <col min="11772" max="11773" width="9.375" style="9" customWidth="1"/>
    <col min="11774" max="12022" width="9" style="9"/>
    <col min="12023" max="12023" width="29.625" style="9" customWidth="1"/>
    <col min="12024" max="12024" width="9" style="9" bestFit="1" customWidth="1"/>
    <col min="12025" max="12025" width="6.875" style="9" bestFit="1" customWidth="1"/>
    <col min="12026" max="12026" width="6.125" style="9" bestFit="1" customWidth="1"/>
    <col min="12027" max="12027" width="6.625" style="9" bestFit="1" customWidth="1"/>
    <col min="12028" max="12029" width="9.375" style="9" customWidth="1"/>
    <col min="12030" max="12278" width="9" style="9"/>
    <col min="12279" max="12279" width="29.625" style="9" customWidth="1"/>
    <col min="12280" max="12280" width="9" style="9" bestFit="1" customWidth="1"/>
    <col min="12281" max="12281" width="6.875" style="9" bestFit="1" customWidth="1"/>
    <col min="12282" max="12282" width="6.125" style="9" bestFit="1" customWidth="1"/>
    <col min="12283" max="12283" width="6.625" style="9" bestFit="1" customWidth="1"/>
    <col min="12284" max="12285" width="9.375" style="9" customWidth="1"/>
    <col min="12286" max="12534" width="9" style="9"/>
    <col min="12535" max="12535" width="29.625" style="9" customWidth="1"/>
    <col min="12536" max="12536" width="9" style="9" bestFit="1" customWidth="1"/>
    <col min="12537" max="12537" width="6.875" style="9" bestFit="1" customWidth="1"/>
    <col min="12538" max="12538" width="6.125" style="9" bestFit="1" customWidth="1"/>
    <col min="12539" max="12539" width="6.625" style="9" bestFit="1" customWidth="1"/>
    <col min="12540" max="12541" width="9.375" style="9" customWidth="1"/>
    <col min="12542" max="12790" width="9" style="9"/>
    <col min="12791" max="12791" width="29.625" style="9" customWidth="1"/>
    <col min="12792" max="12792" width="9" style="9" bestFit="1" customWidth="1"/>
    <col min="12793" max="12793" width="6.875" style="9" bestFit="1" customWidth="1"/>
    <col min="12794" max="12794" width="6.125" style="9" bestFit="1" customWidth="1"/>
    <col min="12795" max="12795" width="6.625" style="9" bestFit="1" customWidth="1"/>
    <col min="12796" max="12797" width="9.375" style="9" customWidth="1"/>
    <col min="12798" max="13046" width="9" style="9"/>
    <col min="13047" max="13047" width="29.625" style="9" customWidth="1"/>
    <col min="13048" max="13048" width="9" style="9" bestFit="1" customWidth="1"/>
    <col min="13049" max="13049" width="6.875" style="9" bestFit="1" customWidth="1"/>
    <col min="13050" max="13050" width="6.125" style="9" bestFit="1" customWidth="1"/>
    <col min="13051" max="13051" width="6.625" style="9" bestFit="1" customWidth="1"/>
    <col min="13052" max="13053" width="9.375" style="9" customWidth="1"/>
    <col min="13054" max="13302" width="9" style="9"/>
    <col min="13303" max="13303" width="29.625" style="9" customWidth="1"/>
    <col min="13304" max="13304" width="9" style="9" bestFit="1" customWidth="1"/>
    <col min="13305" max="13305" width="6.875" style="9" bestFit="1" customWidth="1"/>
    <col min="13306" max="13306" width="6.125" style="9" bestFit="1" customWidth="1"/>
    <col min="13307" max="13307" width="6.625" style="9" bestFit="1" customWidth="1"/>
    <col min="13308" max="13309" width="9.375" style="9" customWidth="1"/>
    <col min="13310" max="13558" width="9" style="9"/>
    <col min="13559" max="13559" width="29.625" style="9" customWidth="1"/>
    <col min="13560" max="13560" width="9" style="9" bestFit="1" customWidth="1"/>
    <col min="13561" max="13561" width="6.875" style="9" bestFit="1" customWidth="1"/>
    <col min="13562" max="13562" width="6.125" style="9" bestFit="1" customWidth="1"/>
    <col min="13563" max="13563" width="6.625" style="9" bestFit="1" customWidth="1"/>
    <col min="13564" max="13565" width="9.375" style="9" customWidth="1"/>
    <col min="13566" max="13814" width="9" style="9"/>
    <col min="13815" max="13815" width="29.625" style="9" customWidth="1"/>
    <col min="13816" max="13816" width="9" style="9" bestFit="1" customWidth="1"/>
    <col min="13817" max="13817" width="6.875" style="9" bestFit="1" customWidth="1"/>
    <col min="13818" max="13818" width="6.125" style="9" bestFit="1" customWidth="1"/>
    <col min="13819" max="13819" width="6.625" style="9" bestFit="1" customWidth="1"/>
    <col min="13820" max="13821" width="9.375" style="9" customWidth="1"/>
    <col min="13822" max="14070" width="9" style="9"/>
    <col min="14071" max="14071" width="29.625" style="9" customWidth="1"/>
    <col min="14072" max="14072" width="9" style="9" bestFit="1" customWidth="1"/>
    <col min="14073" max="14073" width="6.875" style="9" bestFit="1" customWidth="1"/>
    <col min="14074" max="14074" width="6.125" style="9" bestFit="1" customWidth="1"/>
    <col min="14075" max="14075" width="6.625" style="9" bestFit="1" customWidth="1"/>
    <col min="14076" max="14077" width="9.375" style="9" customWidth="1"/>
    <col min="14078" max="14326" width="9" style="9"/>
    <col min="14327" max="14327" width="29.625" style="9" customWidth="1"/>
    <col min="14328" max="14328" width="9" style="9" bestFit="1" customWidth="1"/>
    <col min="14329" max="14329" width="6.875" style="9" bestFit="1" customWidth="1"/>
    <col min="14330" max="14330" width="6.125" style="9" bestFit="1" customWidth="1"/>
    <col min="14331" max="14331" width="6.625" style="9" bestFit="1" customWidth="1"/>
    <col min="14332" max="14333" width="9.375" style="9" customWidth="1"/>
    <col min="14334" max="14582" width="9" style="9"/>
    <col min="14583" max="14583" width="29.625" style="9" customWidth="1"/>
    <col min="14584" max="14584" width="9" style="9" bestFit="1" customWidth="1"/>
    <col min="14585" max="14585" width="6.875" style="9" bestFit="1" customWidth="1"/>
    <col min="14586" max="14586" width="6.125" style="9" bestFit="1" customWidth="1"/>
    <col min="14587" max="14587" width="6.625" style="9" bestFit="1" customWidth="1"/>
    <col min="14588" max="14589" width="9.375" style="9" customWidth="1"/>
    <col min="14590" max="14838" width="9" style="9"/>
    <col min="14839" max="14839" width="29.625" style="9" customWidth="1"/>
    <col min="14840" max="14840" width="9" style="9" bestFit="1" customWidth="1"/>
    <col min="14841" max="14841" width="6.875" style="9" bestFit="1" customWidth="1"/>
    <col min="14842" max="14842" width="6.125" style="9" bestFit="1" customWidth="1"/>
    <col min="14843" max="14843" width="6.625" style="9" bestFit="1" customWidth="1"/>
    <col min="14844" max="14845" width="9.375" style="9" customWidth="1"/>
    <col min="14846" max="15094" width="9" style="9"/>
    <col min="15095" max="15095" width="29.625" style="9" customWidth="1"/>
    <col min="15096" max="15096" width="9" style="9" bestFit="1" customWidth="1"/>
    <col min="15097" max="15097" width="6.875" style="9" bestFit="1" customWidth="1"/>
    <col min="15098" max="15098" width="6.125" style="9" bestFit="1" customWidth="1"/>
    <col min="15099" max="15099" width="6.625" style="9" bestFit="1" customWidth="1"/>
    <col min="15100" max="15101" width="9.375" style="9" customWidth="1"/>
    <col min="15102" max="15350" width="9" style="9"/>
    <col min="15351" max="15351" width="29.625" style="9" customWidth="1"/>
    <col min="15352" max="15352" width="9" style="9" bestFit="1" customWidth="1"/>
    <col min="15353" max="15353" width="6.875" style="9" bestFit="1" customWidth="1"/>
    <col min="15354" max="15354" width="6.125" style="9" bestFit="1" customWidth="1"/>
    <col min="15355" max="15355" width="6.625" style="9" bestFit="1" customWidth="1"/>
    <col min="15356" max="15357" width="9.375" style="9" customWidth="1"/>
    <col min="15358" max="15606" width="9" style="9"/>
    <col min="15607" max="15607" width="29.625" style="9" customWidth="1"/>
    <col min="15608" max="15608" width="9" style="9" bestFit="1" customWidth="1"/>
    <col min="15609" max="15609" width="6.875" style="9" bestFit="1" customWidth="1"/>
    <col min="15610" max="15610" width="6.125" style="9" bestFit="1" customWidth="1"/>
    <col min="15611" max="15611" width="6.625" style="9" bestFit="1" customWidth="1"/>
    <col min="15612" max="15613" width="9.375" style="9" customWidth="1"/>
    <col min="15614" max="15862" width="9" style="9"/>
    <col min="15863" max="15863" width="29.625" style="9" customWidth="1"/>
    <col min="15864" max="15864" width="9" style="9" bestFit="1" customWidth="1"/>
    <col min="15865" max="15865" width="6.875" style="9" bestFit="1" customWidth="1"/>
    <col min="15866" max="15866" width="6.125" style="9" bestFit="1" customWidth="1"/>
    <col min="15867" max="15867" width="6.625" style="9" bestFit="1" customWidth="1"/>
    <col min="15868" max="15869" width="9.375" style="9" customWidth="1"/>
    <col min="15870" max="16118" width="9" style="9"/>
    <col min="16119" max="16119" width="29.625" style="9" customWidth="1"/>
    <col min="16120" max="16120" width="9" style="9" bestFit="1" customWidth="1"/>
    <col min="16121" max="16121" width="6.875" style="9" bestFit="1" customWidth="1"/>
    <col min="16122" max="16122" width="6.125" style="9" bestFit="1" customWidth="1"/>
    <col min="16123" max="16123" width="6.625" style="9" bestFit="1" customWidth="1"/>
    <col min="16124" max="16125" width="9.375" style="9" customWidth="1"/>
    <col min="16126" max="16384" width="9" style="9"/>
  </cols>
  <sheetData>
    <row r="1" spans="1:11" ht="20.100000000000001" customHeight="1">
      <c r="A1" s="4" t="s">
        <v>338</v>
      </c>
      <c r="B1" s="10"/>
      <c r="C1" s="10"/>
      <c r="D1" s="10"/>
      <c r="E1" s="10"/>
      <c r="F1" s="10"/>
      <c r="G1" s="597"/>
    </row>
    <row r="2" spans="1:11" ht="20.100000000000001" customHeight="1">
      <c r="A2" s="5" t="s">
        <v>364</v>
      </c>
      <c r="B2" s="11"/>
    </row>
    <row r="3" spans="1:11" ht="20.100000000000001" customHeight="1">
      <c r="A3" s="5"/>
      <c r="B3" s="11"/>
    </row>
    <row r="4" spans="1:11" ht="20.100000000000001" customHeight="1">
      <c r="A4" s="6"/>
      <c r="B4" s="6"/>
      <c r="G4" s="599"/>
    </row>
    <row r="5" spans="1:11" s="8" customFormat="1" ht="15.95" customHeight="1">
      <c r="A5" s="231"/>
      <c r="B5" s="232" t="s">
        <v>11</v>
      </c>
      <c r="C5" s="232" t="s">
        <v>1</v>
      </c>
      <c r="D5" s="232" t="s">
        <v>12</v>
      </c>
      <c r="E5" s="232" t="s">
        <v>12</v>
      </c>
      <c r="F5" s="220" t="s">
        <v>88</v>
      </c>
      <c r="G5" s="600" t="s">
        <v>89</v>
      </c>
    </row>
    <row r="6" spans="1:11" s="8" customFormat="1" ht="15.95" customHeight="1">
      <c r="A6" s="233"/>
      <c r="B6" s="234" t="s">
        <v>13</v>
      </c>
      <c r="C6" s="234" t="s">
        <v>90</v>
      </c>
      <c r="D6" s="235" t="s">
        <v>92</v>
      </c>
      <c r="E6" s="234" t="s">
        <v>89</v>
      </c>
      <c r="F6" s="222" t="s">
        <v>358</v>
      </c>
      <c r="G6" s="601" t="s">
        <v>358</v>
      </c>
    </row>
    <row r="7" spans="1:11" s="8" customFormat="1" ht="15.95" customHeight="1">
      <c r="A7" s="233"/>
      <c r="B7" s="234"/>
      <c r="C7" s="234" t="s">
        <v>14</v>
      </c>
      <c r="D7" s="234" t="s">
        <v>14</v>
      </c>
      <c r="E7" s="234" t="s">
        <v>14</v>
      </c>
      <c r="F7" s="222" t="s">
        <v>3</v>
      </c>
      <c r="G7" s="601" t="s">
        <v>3</v>
      </c>
    </row>
    <row r="8" spans="1:11" s="8" customFormat="1" ht="15.95" customHeight="1">
      <c r="A8" s="233"/>
      <c r="B8" s="236"/>
      <c r="C8" s="237">
        <v>2021</v>
      </c>
      <c r="D8" s="237">
        <v>2021</v>
      </c>
      <c r="E8" s="237">
        <v>2021</v>
      </c>
      <c r="F8" s="456" t="s">
        <v>365</v>
      </c>
      <c r="G8" s="602" t="s">
        <v>365</v>
      </c>
    </row>
    <row r="9" spans="1:11" s="8" customFormat="1" ht="18" customHeight="1">
      <c r="A9" s="233"/>
      <c r="B9" s="238"/>
      <c r="C9" s="239"/>
      <c r="D9" s="239"/>
      <c r="E9" s="239"/>
      <c r="F9" s="239"/>
      <c r="G9" s="603"/>
      <c r="H9" s="240"/>
    </row>
    <row r="10" spans="1:11" s="8" customFormat="1" ht="18" customHeight="1">
      <c r="A10" s="86" t="s">
        <v>61</v>
      </c>
      <c r="B10" s="238"/>
      <c r="C10" s="239"/>
      <c r="D10" s="239"/>
      <c r="E10" s="239"/>
      <c r="F10" s="239"/>
      <c r="G10" s="603"/>
      <c r="H10" s="240"/>
    </row>
    <row r="11" spans="1:11" s="8" customFormat="1" ht="18" customHeight="1">
      <c r="A11" s="88" t="s">
        <v>260</v>
      </c>
      <c r="B11" s="238" t="s">
        <v>261</v>
      </c>
      <c r="C11" s="371">
        <v>194641.64114468999</v>
      </c>
      <c r="D11" s="371">
        <v>200682.551833829</v>
      </c>
      <c r="E11" s="371">
        <v>1114810.61379686</v>
      </c>
      <c r="F11" s="367">
        <v>90.258049935968799</v>
      </c>
      <c r="G11" s="551">
        <v>92.677734870566695</v>
      </c>
      <c r="H11" s="240"/>
      <c r="I11" s="372"/>
      <c r="J11" s="372"/>
    </row>
    <row r="12" spans="1:11" s="8" customFormat="1" ht="18" customHeight="1">
      <c r="A12" s="88" t="s">
        <v>262</v>
      </c>
      <c r="B12" s="337" t="s">
        <v>148</v>
      </c>
      <c r="C12" s="371">
        <v>13900.2617341314</v>
      </c>
      <c r="D12" s="371">
        <v>15001.5763292476</v>
      </c>
      <c r="E12" s="371">
        <v>73822.397416935899</v>
      </c>
      <c r="F12" s="367">
        <v>126.947179946285</v>
      </c>
      <c r="G12" s="551">
        <v>128.79187892211101</v>
      </c>
      <c r="H12" s="240"/>
      <c r="I12" s="372"/>
      <c r="J12" s="372"/>
    </row>
    <row r="13" spans="1:11" s="8" customFormat="1" ht="18" customHeight="1">
      <c r="A13" s="88" t="s">
        <v>263</v>
      </c>
      <c r="B13" s="337" t="s">
        <v>264</v>
      </c>
      <c r="C13" s="371">
        <v>1252.15490797546</v>
      </c>
      <c r="D13" s="371">
        <v>1252.15490797546</v>
      </c>
      <c r="E13" s="371">
        <v>7559.1802147239296</v>
      </c>
      <c r="F13" s="367">
        <v>113.846153846154</v>
      </c>
      <c r="G13" s="551">
        <v>120.891214143965</v>
      </c>
      <c r="H13" s="240"/>
      <c r="I13" s="372"/>
      <c r="J13" s="372"/>
    </row>
    <row r="14" spans="1:11" s="8" customFormat="1" ht="18" customHeight="1">
      <c r="A14" s="88" t="s">
        <v>265</v>
      </c>
      <c r="B14" s="337" t="s">
        <v>264</v>
      </c>
      <c r="C14" s="371">
        <v>62.607478906250002</v>
      </c>
      <c r="D14" s="371">
        <v>63.617276953125</v>
      </c>
      <c r="E14" s="371">
        <v>398.16336988281199</v>
      </c>
      <c r="F14" s="367">
        <v>88.111888111888106</v>
      </c>
      <c r="G14" s="551">
        <v>96.760736196319002</v>
      </c>
      <c r="H14" s="240"/>
      <c r="I14" s="372"/>
      <c r="J14" s="372"/>
    </row>
    <row r="15" spans="1:11" s="8" customFormat="1" ht="25.5">
      <c r="A15" s="336" t="s">
        <v>266</v>
      </c>
      <c r="B15" s="337" t="s">
        <v>267</v>
      </c>
      <c r="C15" s="371">
        <v>1642.8</v>
      </c>
      <c r="D15" s="371">
        <v>1725</v>
      </c>
      <c r="E15" s="371">
        <v>9521.4</v>
      </c>
      <c r="F15" s="367">
        <v>98.571428571428598</v>
      </c>
      <c r="G15" s="551">
        <v>102.325631380978</v>
      </c>
      <c r="H15" s="240"/>
      <c r="I15" s="372"/>
      <c r="J15" s="372"/>
    </row>
    <row r="16" spans="1:11" ht="25.5">
      <c r="A16" s="336" t="s">
        <v>268</v>
      </c>
      <c r="B16" s="337" t="s">
        <v>72</v>
      </c>
      <c r="C16" s="371">
        <v>89253.854316209996</v>
      </c>
      <c r="D16" s="371">
        <v>92268.272891829503</v>
      </c>
      <c r="E16" s="371">
        <v>515739.11633092101</v>
      </c>
      <c r="F16" s="367">
        <v>102.55328177221899</v>
      </c>
      <c r="G16" s="551">
        <v>106.89635511460099</v>
      </c>
      <c r="H16" s="14"/>
      <c r="I16" s="372"/>
      <c r="J16" s="372"/>
      <c r="K16" s="8"/>
    </row>
    <row r="17" spans="1:11" ht="25.5">
      <c r="A17" s="336" t="s">
        <v>269</v>
      </c>
      <c r="B17" s="337" t="s">
        <v>72</v>
      </c>
      <c r="C17" s="371">
        <v>66213.280909792098</v>
      </c>
      <c r="D17" s="371">
        <v>64883.664884768899</v>
      </c>
      <c r="E17" s="371">
        <v>379668.32930245402</v>
      </c>
      <c r="F17" s="367">
        <v>110.255452149238</v>
      </c>
      <c r="G17" s="551">
        <v>111.50180952385701</v>
      </c>
      <c r="H17" s="14"/>
      <c r="I17" s="372"/>
      <c r="J17" s="372"/>
      <c r="K17" s="8"/>
    </row>
    <row r="18" spans="1:11" ht="25.5">
      <c r="A18" s="336" t="s">
        <v>270</v>
      </c>
      <c r="B18" s="337" t="s">
        <v>271</v>
      </c>
      <c r="C18" s="371">
        <v>1065.5155720509899</v>
      </c>
      <c r="D18" s="371">
        <v>1050.5083104728101</v>
      </c>
      <c r="E18" s="371">
        <v>6192.5964176214302</v>
      </c>
      <c r="F18" s="367">
        <v>111.702127659574</v>
      </c>
      <c r="G18" s="551">
        <v>111.524324324324</v>
      </c>
      <c r="H18" s="14"/>
      <c r="I18" s="372"/>
      <c r="J18" s="372"/>
      <c r="K18" s="8"/>
    </row>
    <row r="19" spans="1:11" ht="25.5">
      <c r="A19" s="336" t="s">
        <v>272</v>
      </c>
      <c r="B19" s="337" t="s">
        <v>271</v>
      </c>
      <c r="C19" s="370" t="s">
        <v>331</v>
      </c>
      <c r="D19" s="370" t="s">
        <v>331</v>
      </c>
      <c r="E19" s="370" t="s">
        <v>331</v>
      </c>
      <c r="F19" s="370" t="s">
        <v>331</v>
      </c>
      <c r="G19" s="604" t="s">
        <v>331</v>
      </c>
      <c r="H19" s="14"/>
      <c r="I19" s="372"/>
      <c r="J19" s="372"/>
      <c r="K19" s="8"/>
    </row>
    <row r="20" spans="1:11" ht="25.5">
      <c r="A20" s="336" t="s">
        <v>273</v>
      </c>
      <c r="B20" s="337" t="s">
        <v>271</v>
      </c>
      <c r="C20" s="371">
        <v>4039.6970488378201</v>
      </c>
      <c r="D20" s="371">
        <v>4039.6970488378201</v>
      </c>
      <c r="E20" s="371">
        <v>24180.212640376099</v>
      </c>
      <c r="F20" s="367">
        <v>103.89610389610399</v>
      </c>
      <c r="G20" s="551">
        <v>109.326940639269</v>
      </c>
      <c r="H20" s="14"/>
      <c r="I20" s="372"/>
      <c r="J20" s="372"/>
      <c r="K20" s="8"/>
    </row>
    <row r="21" spans="1:11" ht="25.5">
      <c r="A21" s="336" t="s">
        <v>274</v>
      </c>
      <c r="B21" s="337" t="s">
        <v>275</v>
      </c>
      <c r="C21" s="371">
        <v>728.34117003827203</v>
      </c>
      <c r="D21" s="371">
        <v>764.35804108412106</v>
      </c>
      <c r="E21" s="371">
        <v>3801.7808326173499</v>
      </c>
      <c r="F21" s="367">
        <v>93.338057248970699</v>
      </c>
      <c r="G21" s="551">
        <v>98.461155778503894</v>
      </c>
      <c r="H21" s="14"/>
      <c r="I21" s="372"/>
      <c r="J21" s="372"/>
      <c r="K21" s="8"/>
    </row>
    <row r="22" spans="1:11" ht="15">
      <c r="A22" s="88" t="s">
        <v>276</v>
      </c>
      <c r="B22" s="337" t="s">
        <v>72</v>
      </c>
      <c r="C22" s="371">
        <v>36430.088495575197</v>
      </c>
      <c r="D22" s="371">
        <v>38251.327433628299</v>
      </c>
      <c r="E22" s="371">
        <v>204258.58830493499</v>
      </c>
      <c r="F22" s="367">
        <v>95.740822488287293</v>
      </c>
      <c r="G22" s="551">
        <v>88.515687333959804</v>
      </c>
      <c r="H22" s="14"/>
      <c r="I22" s="372"/>
      <c r="J22" s="372"/>
      <c r="K22" s="8"/>
    </row>
    <row r="23" spans="1:11" ht="25.5">
      <c r="A23" s="336" t="s">
        <v>277</v>
      </c>
      <c r="B23" s="337" t="s">
        <v>261</v>
      </c>
      <c r="C23" s="371">
        <v>18089.197606047601</v>
      </c>
      <c r="D23" s="371">
        <v>18637.767878465402</v>
      </c>
      <c r="E23" s="371">
        <v>104474.89880506499</v>
      </c>
      <c r="F23" s="367">
        <v>115.768017844781</v>
      </c>
      <c r="G23" s="551">
        <v>112.776329684137</v>
      </c>
      <c r="H23" s="14"/>
      <c r="I23" s="372"/>
      <c r="J23" s="372"/>
      <c r="K23" s="8"/>
    </row>
    <row r="24" spans="1:11" ht="25.5">
      <c r="A24" s="336" t="s">
        <v>278</v>
      </c>
      <c r="B24" s="337" t="s">
        <v>261</v>
      </c>
      <c r="C24" s="371">
        <v>4265.1345497171396</v>
      </c>
      <c r="D24" s="371">
        <v>4392.5698231486604</v>
      </c>
      <c r="E24" s="371">
        <v>31123.302558483199</v>
      </c>
      <c r="F24" s="367">
        <v>121.339563862928</v>
      </c>
      <c r="G24" s="551">
        <v>206.80254777070101</v>
      </c>
      <c r="H24" s="14"/>
      <c r="I24" s="372"/>
      <c r="J24" s="372"/>
      <c r="K24" s="8"/>
    </row>
    <row r="25" spans="1:11" ht="25.5">
      <c r="A25" s="336" t="s">
        <v>279</v>
      </c>
      <c r="B25" s="337" t="s">
        <v>261</v>
      </c>
      <c r="C25" s="371">
        <v>91410.262223610305</v>
      </c>
      <c r="D25" s="371">
        <v>94151.791562717306</v>
      </c>
      <c r="E25" s="371">
        <v>575738.95612906001</v>
      </c>
      <c r="F25" s="367">
        <v>93.593145384190194</v>
      </c>
      <c r="G25" s="551">
        <v>101.06578004595799</v>
      </c>
      <c r="H25" s="14"/>
      <c r="I25" s="372"/>
      <c r="J25" s="372"/>
      <c r="K25" s="8"/>
    </row>
    <row r="26" spans="1:11" ht="25.5">
      <c r="A26" s="336" t="s">
        <v>280</v>
      </c>
      <c r="B26" s="337" t="s">
        <v>281</v>
      </c>
      <c r="C26" s="370" t="s">
        <v>331</v>
      </c>
      <c r="D26" s="370" t="s">
        <v>331</v>
      </c>
      <c r="E26" s="370" t="s">
        <v>331</v>
      </c>
      <c r="F26" s="370" t="s">
        <v>331</v>
      </c>
      <c r="G26" s="604" t="s">
        <v>331</v>
      </c>
      <c r="H26" s="14"/>
      <c r="I26" s="372"/>
      <c r="J26" s="372"/>
      <c r="K26" s="8"/>
    </row>
    <row r="27" spans="1:11" ht="25.5">
      <c r="A27" s="336" t="s">
        <v>282</v>
      </c>
      <c r="B27" s="337" t="s">
        <v>281</v>
      </c>
      <c r="C27" s="371">
        <v>6915.7</v>
      </c>
      <c r="D27" s="371">
        <v>6500</v>
      </c>
      <c r="E27" s="371">
        <v>57300.6</v>
      </c>
      <c r="F27" s="367">
        <v>96.296296296296305</v>
      </c>
      <c r="G27" s="551">
        <v>152.646917789973</v>
      </c>
      <c r="H27" s="14"/>
      <c r="I27" s="372"/>
      <c r="J27" s="372"/>
      <c r="K27" s="8"/>
    </row>
    <row r="28" spans="1:11" ht="25.5">
      <c r="A28" s="336" t="s">
        <v>283</v>
      </c>
      <c r="B28" s="337" t="s">
        <v>284</v>
      </c>
      <c r="C28" s="371">
        <v>2.3782967032967002</v>
      </c>
      <c r="D28" s="371">
        <v>2.1620879120879102</v>
      </c>
      <c r="E28" s="371">
        <v>13.188736263736301</v>
      </c>
      <c r="F28" s="367">
        <v>97.560975609756099</v>
      </c>
      <c r="G28" s="551">
        <v>52.586206896551701</v>
      </c>
      <c r="H28" s="14"/>
      <c r="I28" s="372"/>
      <c r="J28" s="372"/>
      <c r="K28" s="8"/>
    </row>
    <row r="29" spans="1:11" ht="51">
      <c r="A29" s="336" t="s">
        <v>285</v>
      </c>
      <c r="B29" s="337" t="s">
        <v>72</v>
      </c>
      <c r="C29" s="371">
        <v>781.22587617724196</v>
      </c>
      <c r="D29" s="371">
        <v>742.11311821316394</v>
      </c>
      <c r="E29" s="371">
        <v>4219.64680473728</v>
      </c>
      <c r="F29" s="367">
        <v>109.98116411919101</v>
      </c>
      <c r="G29" s="551">
        <v>138.932489839417</v>
      </c>
      <c r="H29" s="14"/>
      <c r="I29" s="372"/>
      <c r="J29" s="372"/>
      <c r="K29" s="8"/>
    </row>
    <row r="30" spans="1:11" ht="63.75">
      <c r="A30" s="336" t="s">
        <v>286</v>
      </c>
      <c r="B30" s="337" t="s">
        <v>148</v>
      </c>
      <c r="C30" s="371">
        <v>3347</v>
      </c>
      <c r="D30" s="371">
        <v>3472</v>
      </c>
      <c r="E30" s="371">
        <v>17982.400000000001</v>
      </c>
      <c r="F30" s="367">
        <v>95.221117586561505</v>
      </c>
      <c r="G30" s="551">
        <v>104.656840634958</v>
      </c>
      <c r="H30" s="14"/>
      <c r="I30" s="372"/>
      <c r="J30" s="372"/>
      <c r="K30" s="8"/>
    </row>
    <row r="31" spans="1:11" ht="25.5">
      <c r="A31" s="336" t="s">
        <v>287</v>
      </c>
      <c r="B31" s="337" t="s">
        <v>148</v>
      </c>
      <c r="C31" s="371">
        <v>584</v>
      </c>
      <c r="D31" s="371">
        <v>601</v>
      </c>
      <c r="E31" s="371">
        <v>3312.5</v>
      </c>
      <c r="F31" s="367">
        <v>56.431924882629097</v>
      </c>
      <c r="G31" s="551">
        <v>90.579710144927503</v>
      </c>
      <c r="H31" s="14"/>
      <c r="I31" s="372"/>
      <c r="J31" s="372"/>
      <c r="K31" s="8"/>
    </row>
    <row r="32" spans="1:11" ht="38.25">
      <c r="A32" s="336" t="s">
        <v>288</v>
      </c>
      <c r="B32" s="337" t="s">
        <v>72</v>
      </c>
      <c r="C32" s="371">
        <v>19473.558458107698</v>
      </c>
      <c r="D32" s="371">
        <v>20058.1395348837</v>
      </c>
      <c r="E32" s="371">
        <v>113896.15423644699</v>
      </c>
      <c r="F32" s="367">
        <v>124.88786655688401</v>
      </c>
      <c r="G32" s="551">
        <v>121.46547375201099</v>
      </c>
      <c r="H32" s="14"/>
      <c r="I32" s="372"/>
      <c r="J32" s="372"/>
      <c r="K32" s="8"/>
    </row>
    <row r="33" spans="1:11" ht="15">
      <c r="A33" s="336" t="s">
        <v>289</v>
      </c>
      <c r="B33" s="337" t="s">
        <v>148</v>
      </c>
      <c r="C33" s="371">
        <v>117549</v>
      </c>
      <c r="D33" s="371">
        <v>123426</v>
      </c>
      <c r="E33" s="371">
        <v>660312.5</v>
      </c>
      <c r="F33" s="367">
        <v>111.647218453189</v>
      </c>
      <c r="G33" s="551">
        <v>81.398165463324702</v>
      </c>
      <c r="H33" s="14"/>
      <c r="I33" s="372"/>
      <c r="J33" s="372"/>
      <c r="K33" s="8"/>
    </row>
    <row r="34" spans="1:11" ht="25.5">
      <c r="A34" s="336" t="s">
        <v>290</v>
      </c>
      <c r="B34" s="337" t="s">
        <v>148</v>
      </c>
      <c r="C34" s="371">
        <v>221</v>
      </c>
      <c r="D34" s="371">
        <v>232</v>
      </c>
      <c r="E34" s="371">
        <v>1094</v>
      </c>
      <c r="F34" s="367">
        <v>11.3170731707317</v>
      </c>
      <c r="G34" s="551">
        <v>24.8354143019296</v>
      </c>
      <c r="H34" s="14"/>
      <c r="I34" s="372"/>
      <c r="J34" s="372"/>
      <c r="K34" s="372"/>
    </row>
    <row r="35" spans="1:11" ht="15">
      <c r="A35" s="336" t="s">
        <v>291</v>
      </c>
      <c r="B35" s="337" t="s">
        <v>148</v>
      </c>
      <c r="C35" s="371">
        <v>1450</v>
      </c>
      <c r="D35" s="371">
        <v>1400</v>
      </c>
      <c r="E35" s="371">
        <v>8219.7999999999993</v>
      </c>
      <c r="F35" s="367">
        <v>114.28571428571399</v>
      </c>
      <c r="G35" s="551">
        <v>75.758525345622104</v>
      </c>
      <c r="H35" s="14"/>
      <c r="I35" s="372"/>
      <c r="J35" s="372"/>
      <c r="K35" s="8"/>
    </row>
    <row r="36" spans="1:11" ht="15">
      <c r="A36" s="336" t="s">
        <v>292</v>
      </c>
      <c r="B36" s="337" t="s">
        <v>72</v>
      </c>
      <c r="C36" s="371">
        <v>2356.9777264908898</v>
      </c>
      <c r="D36" s="371">
        <v>2474.70966056304</v>
      </c>
      <c r="E36" s="371">
        <v>13866.3672568724</v>
      </c>
      <c r="F36" s="367">
        <v>119.15183105509399</v>
      </c>
      <c r="G36" s="551">
        <v>129.06097937590201</v>
      </c>
      <c r="H36" s="14"/>
      <c r="I36" s="372"/>
      <c r="J36" s="372"/>
      <c r="K36" s="8"/>
    </row>
    <row r="37" spans="1:11" ht="25.5">
      <c r="A37" s="336" t="s">
        <v>293</v>
      </c>
      <c r="B37" s="337" t="s">
        <v>72</v>
      </c>
      <c r="C37" s="371">
        <v>21329.448677723001</v>
      </c>
      <c r="D37" s="371">
        <v>22396.234872254601</v>
      </c>
      <c r="E37" s="371">
        <v>122569.999516247</v>
      </c>
      <c r="F37" s="367">
        <v>81.850435265087697</v>
      </c>
      <c r="G37" s="551">
        <v>96.315434606635804</v>
      </c>
      <c r="H37" s="14"/>
      <c r="I37" s="372"/>
      <c r="J37" s="372"/>
      <c r="K37" s="8"/>
    </row>
    <row r="38" spans="1:11" ht="25.5">
      <c r="A38" s="336" t="s">
        <v>294</v>
      </c>
      <c r="B38" s="337" t="s">
        <v>72</v>
      </c>
      <c r="C38" s="371">
        <v>6347.40296163521</v>
      </c>
      <c r="D38" s="371">
        <v>6474.3749778520996</v>
      </c>
      <c r="E38" s="371">
        <v>36507.928346077701</v>
      </c>
      <c r="F38" s="367">
        <v>8.9566093306029106</v>
      </c>
      <c r="G38" s="551">
        <v>8.6641258380637396</v>
      </c>
      <c r="H38" s="14"/>
      <c r="I38" s="372"/>
      <c r="J38" s="372"/>
      <c r="K38" s="8"/>
    </row>
    <row r="39" spans="1:11" ht="25.5">
      <c r="A39" s="336" t="s">
        <v>295</v>
      </c>
      <c r="B39" s="337" t="s">
        <v>271</v>
      </c>
      <c r="C39" s="371">
        <v>25</v>
      </c>
      <c r="D39" s="371">
        <v>25</v>
      </c>
      <c r="E39" s="371">
        <v>134.80000000000001</v>
      </c>
      <c r="F39" s="367">
        <v>119.61722488038301</v>
      </c>
      <c r="G39" s="605">
        <v>63.735224586288403</v>
      </c>
      <c r="H39" s="14"/>
      <c r="I39" s="372"/>
      <c r="J39" s="372"/>
      <c r="K39" s="8"/>
    </row>
    <row r="40" spans="1:11" ht="15">
      <c r="A40" s="336" t="s">
        <v>296</v>
      </c>
      <c r="B40" s="337" t="s">
        <v>297</v>
      </c>
      <c r="C40" s="371">
        <v>2988412.9259779402</v>
      </c>
      <c r="D40" s="371">
        <v>2874486.3769346601</v>
      </c>
      <c r="E40" s="371">
        <v>25974211.838521</v>
      </c>
      <c r="F40" s="367">
        <v>102.637998991811</v>
      </c>
      <c r="G40" s="605">
        <v>161.451355071856</v>
      </c>
      <c r="H40" s="14"/>
      <c r="I40" s="372"/>
      <c r="J40" s="372"/>
      <c r="K40" s="8"/>
    </row>
    <row r="41" spans="1:11" ht="15">
      <c r="A41" s="336" t="s">
        <v>298</v>
      </c>
      <c r="B41" s="337" t="s">
        <v>299</v>
      </c>
      <c r="C41" s="371">
        <v>4611.4790015179597</v>
      </c>
      <c r="D41" s="371">
        <v>4750.1545370214199</v>
      </c>
      <c r="E41" s="371">
        <v>37175.806392309001</v>
      </c>
      <c r="F41" s="367">
        <v>228.017883755589</v>
      </c>
      <c r="G41" s="605">
        <v>176.52285012285</v>
      </c>
      <c r="I41" s="372"/>
      <c r="J41" s="372"/>
      <c r="K41" s="8"/>
    </row>
    <row r="42" spans="1:11" ht="15">
      <c r="A42" s="336" t="s">
        <v>300</v>
      </c>
      <c r="B42" s="337" t="s">
        <v>299</v>
      </c>
      <c r="C42" s="371">
        <v>72689.668659167801</v>
      </c>
      <c r="D42" s="371">
        <v>74871.147680614202</v>
      </c>
      <c r="E42" s="371">
        <v>449236.09063651803</v>
      </c>
      <c r="F42" s="367">
        <v>85.622556390977493</v>
      </c>
      <c r="G42" s="605">
        <v>89.081057684535494</v>
      </c>
      <c r="I42" s="372"/>
      <c r="J42" s="372"/>
      <c r="K42" s="8"/>
    </row>
    <row r="43" spans="1:11" ht="25.5">
      <c r="A43" s="336" t="s">
        <v>301</v>
      </c>
      <c r="B43" s="337" t="s">
        <v>299</v>
      </c>
      <c r="C43" s="371">
        <v>29515.6009320265</v>
      </c>
      <c r="D43" s="371">
        <v>30401.782871882799</v>
      </c>
      <c r="E43" s="371">
        <v>129681.319827466</v>
      </c>
      <c r="F43" s="367">
        <v>256.43408823144398</v>
      </c>
      <c r="G43" s="605">
        <v>195.234701745368</v>
      </c>
      <c r="H43" s="438"/>
      <c r="I43" s="372"/>
      <c r="J43" s="372"/>
      <c r="K43" s="8"/>
    </row>
    <row r="44" spans="1:11" ht="38.25">
      <c r="A44" s="336" t="s">
        <v>302</v>
      </c>
      <c r="B44" s="337" t="s">
        <v>72</v>
      </c>
      <c r="C44" s="371">
        <v>2520.0860276368198</v>
      </c>
      <c r="D44" s="371">
        <v>2595.7370251042998</v>
      </c>
      <c r="E44" s="371">
        <v>14537.782250136799</v>
      </c>
      <c r="F44" s="367">
        <v>111.174528799329</v>
      </c>
      <c r="G44" s="605">
        <v>73.726238099199605</v>
      </c>
      <c r="H44" s="438"/>
      <c r="I44" s="372"/>
      <c r="J44" s="372"/>
      <c r="K44" s="8"/>
    </row>
    <row r="45" spans="1:11" ht="25.5">
      <c r="A45" s="336" t="s">
        <v>303</v>
      </c>
      <c r="B45" s="337" t="s">
        <v>271</v>
      </c>
      <c r="C45" s="371">
        <v>50</v>
      </c>
      <c r="D45" s="371">
        <v>51</v>
      </c>
      <c r="E45" s="371">
        <v>310.60000000000002</v>
      </c>
      <c r="F45" s="367">
        <v>100</v>
      </c>
      <c r="G45" s="605">
        <v>67.668845315904207</v>
      </c>
      <c r="H45" s="438"/>
      <c r="I45" s="372"/>
      <c r="J45" s="372"/>
      <c r="K45" s="8"/>
    </row>
    <row r="46" spans="1:11" ht="15">
      <c r="A46" s="336" t="s">
        <v>304</v>
      </c>
      <c r="B46" s="337" t="s">
        <v>305</v>
      </c>
      <c r="C46" s="371">
        <v>115.622833622184</v>
      </c>
      <c r="D46" s="371">
        <v>117.63366551126499</v>
      </c>
      <c r="E46" s="371">
        <v>543.326776429809</v>
      </c>
      <c r="F46" s="367">
        <v>96.694214876033001</v>
      </c>
      <c r="G46" s="605">
        <v>99.521178637200705</v>
      </c>
      <c r="I46" s="372"/>
      <c r="J46" s="372"/>
      <c r="K46" s="8"/>
    </row>
    <row r="47" spans="1:11" ht="15">
      <c r="A47" s="336" t="s">
        <v>306</v>
      </c>
      <c r="B47" s="337" t="s">
        <v>305</v>
      </c>
      <c r="C47" s="371">
        <v>31.592300962379699</v>
      </c>
      <c r="D47" s="371">
        <v>31.592300962379699</v>
      </c>
      <c r="E47" s="371">
        <v>153.285844269466</v>
      </c>
      <c r="F47" s="367">
        <v>108.695652173913</v>
      </c>
      <c r="G47" s="605">
        <v>107.345132743363</v>
      </c>
      <c r="I47" s="372"/>
      <c r="J47" s="372"/>
      <c r="K47" s="8"/>
    </row>
    <row r="48" spans="1:11" ht="15">
      <c r="A48" s="336" t="s">
        <v>307</v>
      </c>
      <c r="B48" s="337" t="s">
        <v>308</v>
      </c>
      <c r="C48" s="371">
        <v>933.84516806722695</v>
      </c>
      <c r="D48" s="371">
        <v>912.23949579831901</v>
      </c>
      <c r="E48" s="371">
        <v>5397.8171218487396</v>
      </c>
      <c r="F48" s="367">
        <v>104.109589041096</v>
      </c>
      <c r="G48" s="605">
        <v>112.425</v>
      </c>
      <c r="I48" s="372"/>
      <c r="J48" s="372"/>
      <c r="K48" s="8"/>
    </row>
    <row r="49" spans="1:11" ht="25.5">
      <c r="A49" s="336" t="s">
        <v>309</v>
      </c>
      <c r="B49" s="337" t="s">
        <v>72</v>
      </c>
      <c r="C49" s="371">
        <v>2466.8093109942702</v>
      </c>
      <c r="D49" s="371">
        <v>2405.1390782194098</v>
      </c>
      <c r="E49" s="371">
        <v>14517.229123753999</v>
      </c>
      <c r="F49" s="367">
        <v>102.064684149961</v>
      </c>
      <c r="G49" s="605">
        <v>95.210513415518406</v>
      </c>
      <c r="I49" s="372"/>
      <c r="J49" s="372"/>
      <c r="K49" s="8"/>
    </row>
    <row r="50" spans="1:11" ht="15"/>
    <row r="51" spans="1:11" ht="15"/>
    <row r="52" spans="1:11" ht="15"/>
    <row r="53" spans="1:11" ht="15"/>
    <row r="54" spans="1:11" ht="15"/>
    <row r="55" spans="1:11" ht="15"/>
    <row r="56" spans="1:11" ht="15"/>
    <row r="57" spans="1:11" ht="15"/>
    <row r="58" spans="1:11" ht="15"/>
    <row r="59" spans="1:11" ht="15"/>
    <row r="60" spans="1:11" ht="15"/>
    <row r="61" spans="1:11" ht="15"/>
    <row r="62" spans="1:11" ht="15"/>
    <row r="63" spans="1:11" ht="15"/>
    <row r="64" spans="1:11" ht="15"/>
    <row r="65" ht="15"/>
  </sheetData>
  <sortState ref="I11:I49">
    <sortCondition ref="I11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RowHeight="18" customHeight="1"/>
  <cols>
    <col min="1" max="1" width="27.5" style="9" customWidth="1"/>
    <col min="2" max="2" width="11.25" style="9" customWidth="1"/>
    <col min="3" max="4" width="10.75" style="9" customWidth="1"/>
    <col min="5" max="6" width="11.25" style="9" customWidth="1"/>
    <col min="7" max="245" width="9" style="9"/>
    <col min="246" max="246" width="29.625" style="9" customWidth="1"/>
    <col min="247" max="247" width="9" style="9" bestFit="1" customWidth="1"/>
    <col min="248" max="248" width="6.875" style="9" bestFit="1" customWidth="1"/>
    <col min="249" max="249" width="6.125" style="9" bestFit="1" customWidth="1"/>
    <col min="250" max="250" width="6.625" style="9" bestFit="1" customWidth="1"/>
    <col min="251" max="252" width="9.375" style="9" customWidth="1"/>
    <col min="253" max="501" width="9" style="9"/>
    <col min="502" max="502" width="29.625" style="9" customWidth="1"/>
    <col min="503" max="503" width="9" style="9" bestFit="1" customWidth="1"/>
    <col min="504" max="504" width="6.875" style="9" bestFit="1" customWidth="1"/>
    <col min="505" max="505" width="6.125" style="9" bestFit="1" customWidth="1"/>
    <col min="506" max="506" width="6.625" style="9" bestFit="1" customWidth="1"/>
    <col min="507" max="508" width="9.375" style="9" customWidth="1"/>
    <col min="509" max="757" width="9" style="9"/>
    <col min="758" max="758" width="29.625" style="9" customWidth="1"/>
    <col min="759" max="759" width="9" style="9" bestFit="1" customWidth="1"/>
    <col min="760" max="760" width="6.875" style="9" bestFit="1" customWidth="1"/>
    <col min="761" max="761" width="6.125" style="9" bestFit="1" customWidth="1"/>
    <col min="762" max="762" width="6.625" style="9" bestFit="1" customWidth="1"/>
    <col min="763" max="764" width="9.375" style="9" customWidth="1"/>
    <col min="765" max="1013" width="9" style="9"/>
    <col min="1014" max="1014" width="29.625" style="9" customWidth="1"/>
    <col min="1015" max="1015" width="9" style="9" bestFit="1" customWidth="1"/>
    <col min="1016" max="1016" width="6.875" style="9" bestFit="1" customWidth="1"/>
    <col min="1017" max="1017" width="6.125" style="9" bestFit="1" customWidth="1"/>
    <col min="1018" max="1018" width="6.625" style="9" bestFit="1" customWidth="1"/>
    <col min="1019" max="1020" width="9.375" style="9" customWidth="1"/>
    <col min="1021" max="1269" width="9" style="9"/>
    <col min="1270" max="1270" width="29.625" style="9" customWidth="1"/>
    <col min="1271" max="1271" width="9" style="9" bestFit="1" customWidth="1"/>
    <col min="1272" max="1272" width="6.875" style="9" bestFit="1" customWidth="1"/>
    <col min="1273" max="1273" width="6.125" style="9" bestFit="1" customWidth="1"/>
    <col min="1274" max="1274" width="6.625" style="9" bestFit="1" customWidth="1"/>
    <col min="1275" max="1276" width="9.375" style="9" customWidth="1"/>
    <col min="1277" max="1525" width="9" style="9"/>
    <col min="1526" max="1526" width="29.625" style="9" customWidth="1"/>
    <col min="1527" max="1527" width="9" style="9" bestFit="1" customWidth="1"/>
    <col min="1528" max="1528" width="6.875" style="9" bestFit="1" customWidth="1"/>
    <col min="1529" max="1529" width="6.125" style="9" bestFit="1" customWidth="1"/>
    <col min="1530" max="1530" width="6.625" style="9" bestFit="1" customWidth="1"/>
    <col min="1531" max="1532" width="9.375" style="9" customWidth="1"/>
    <col min="1533" max="1781" width="9" style="9"/>
    <col min="1782" max="1782" width="29.625" style="9" customWidth="1"/>
    <col min="1783" max="1783" width="9" style="9" bestFit="1" customWidth="1"/>
    <col min="1784" max="1784" width="6.875" style="9" bestFit="1" customWidth="1"/>
    <col min="1785" max="1785" width="6.125" style="9" bestFit="1" customWidth="1"/>
    <col min="1786" max="1786" width="6.625" style="9" bestFit="1" customWidth="1"/>
    <col min="1787" max="1788" width="9.375" style="9" customWidth="1"/>
    <col min="1789" max="2037" width="9" style="9"/>
    <col min="2038" max="2038" width="29.625" style="9" customWidth="1"/>
    <col min="2039" max="2039" width="9" style="9" bestFit="1" customWidth="1"/>
    <col min="2040" max="2040" width="6.875" style="9" bestFit="1" customWidth="1"/>
    <col min="2041" max="2041" width="6.125" style="9" bestFit="1" customWidth="1"/>
    <col min="2042" max="2042" width="6.625" style="9" bestFit="1" customWidth="1"/>
    <col min="2043" max="2044" width="9.375" style="9" customWidth="1"/>
    <col min="2045" max="2293" width="9" style="9"/>
    <col min="2294" max="2294" width="29.625" style="9" customWidth="1"/>
    <col min="2295" max="2295" width="9" style="9" bestFit="1" customWidth="1"/>
    <col min="2296" max="2296" width="6.875" style="9" bestFit="1" customWidth="1"/>
    <col min="2297" max="2297" width="6.125" style="9" bestFit="1" customWidth="1"/>
    <col min="2298" max="2298" width="6.625" style="9" bestFit="1" customWidth="1"/>
    <col min="2299" max="2300" width="9.375" style="9" customWidth="1"/>
    <col min="2301" max="2549" width="9" style="9"/>
    <col min="2550" max="2550" width="29.625" style="9" customWidth="1"/>
    <col min="2551" max="2551" width="9" style="9" bestFit="1" customWidth="1"/>
    <col min="2552" max="2552" width="6.875" style="9" bestFit="1" customWidth="1"/>
    <col min="2553" max="2553" width="6.125" style="9" bestFit="1" customWidth="1"/>
    <col min="2554" max="2554" width="6.625" style="9" bestFit="1" customWidth="1"/>
    <col min="2555" max="2556" width="9.375" style="9" customWidth="1"/>
    <col min="2557" max="2805" width="9" style="9"/>
    <col min="2806" max="2806" width="29.625" style="9" customWidth="1"/>
    <col min="2807" max="2807" width="9" style="9" bestFit="1" customWidth="1"/>
    <col min="2808" max="2808" width="6.875" style="9" bestFit="1" customWidth="1"/>
    <col min="2809" max="2809" width="6.125" style="9" bestFit="1" customWidth="1"/>
    <col min="2810" max="2810" width="6.625" style="9" bestFit="1" customWidth="1"/>
    <col min="2811" max="2812" width="9.375" style="9" customWidth="1"/>
    <col min="2813" max="3061" width="9" style="9"/>
    <col min="3062" max="3062" width="29.625" style="9" customWidth="1"/>
    <col min="3063" max="3063" width="9" style="9" bestFit="1" customWidth="1"/>
    <col min="3064" max="3064" width="6.875" style="9" bestFit="1" customWidth="1"/>
    <col min="3065" max="3065" width="6.125" style="9" bestFit="1" customWidth="1"/>
    <col min="3066" max="3066" width="6.625" style="9" bestFit="1" customWidth="1"/>
    <col min="3067" max="3068" width="9.375" style="9" customWidth="1"/>
    <col min="3069" max="3317" width="9" style="9"/>
    <col min="3318" max="3318" width="29.625" style="9" customWidth="1"/>
    <col min="3319" max="3319" width="9" style="9" bestFit="1" customWidth="1"/>
    <col min="3320" max="3320" width="6.875" style="9" bestFit="1" customWidth="1"/>
    <col min="3321" max="3321" width="6.125" style="9" bestFit="1" customWidth="1"/>
    <col min="3322" max="3322" width="6.625" style="9" bestFit="1" customWidth="1"/>
    <col min="3323" max="3324" width="9.375" style="9" customWidth="1"/>
    <col min="3325" max="3573" width="9" style="9"/>
    <col min="3574" max="3574" width="29.625" style="9" customWidth="1"/>
    <col min="3575" max="3575" width="9" style="9" bestFit="1" customWidth="1"/>
    <col min="3576" max="3576" width="6.875" style="9" bestFit="1" customWidth="1"/>
    <col min="3577" max="3577" width="6.125" style="9" bestFit="1" customWidth="1"/>
    <col min="3578" max="3578" width="6.625" style="9" bestFit="1" customWidth="1"/>
    <col min="3579" max="3580" width="9.375" style="9" customWidth="1"/>
    <col min="3581" max="3829" width="9" style="9"/>
    <col min="3830" max="3830" width="29.625" style="9" customWidth="1"/>
    <col min="3831" max="3831" width="9" style="9" bestFit="1" customWidth="1"/>
    <col min="3832" max="3832" width="6.875" style="9" bestFit="1" customWidth="1"/>
    <col min="3833" max="3833" width="6.125" style="9" bestFit="1" customWidth="1"/>
    <col min="3834" max="3834" width="6.625" style="9" bestFit="1" customWidth="1"/>
    <col min="3835" max="3836" width="9.375" style="9" customWidth="1"/>
    <col min="3837" max="4085" width="9" style="9"/>
    <col min="4086" max="4086" width="29.625" style="9" customWidth="1"/>
    <col min="4087" max="4087" width="9" style="9" bestFit="1" customWidth="1"/>
    <col min="4088" max="4088" width="6.875" style="9" bestFit="1" customWidth="1"/>
    <col min="4089" max="4089" width="6.125" style="9" bestFit="1" customWidth="1"/>
    <col min="4090" max="4090" width="6.625" style="9" bestFit="1" customWidth="1"/>
    <col min="4091" max="4092" width="9.375" style="9" customWidth="1"/>
    <col min="4093" max="4341" width="9" style="9"/>
    <col min="4342" max="4342" width="29.625" style="9" customWidth="1"/>
    <col min="4343" max="4343" width="9" style="9" bestFit="1" customWidth="1"/>
    <col min="4344" max="4344" width="6.875" style="9" bestFit="1" customWidth="1"/>
    <col min="4345" max="4345" width="6.125" style="9" bestFit="1" customWidth="1"/>
    <col min="4346" max="4346" width="6.625" style="9" bestFit="1" customWidth="1"/>
    <col min="4347" max="4348" width="9.375" style="9" customWidth="1"/>
    <col min="4349" max="4597" width="9" style="9"/>
    <col min="4598" max="4598" width="29.625" style="9" customWidth="1"/>
    <col min="4599" max="4599" width="9" style="9" bestFit="1" customWidth="1"/>
    <col min="4600" max="4600" width="6.875" style="9" bestFit="1" customWidth="1"/>
    <col min="4601" max="4601" width="6.125" style="9" bestFit="1" customWidth="1"/>
    <col min="4602" max="4602" width="6.625" style="9" bestFit="1" customWidth="1"/>
    <col min="4603" max="4604" width="9.375" style="9" customWidth="1"/>
    <col min="4605" max="4853" width="9" style="9"/>
    <col min="4854" max="4854" width="29.625" style="9" customWidth="1"/>
    <col min="4855" max="4855" width="9" style="9" bestFit="1" customWidth="1"/>
    <col min="4856" max="4856" width="6.875" style="9" bestFit="1" customWidth="1"/>
    <col min="4857" max="4857" width="6.125" style="9" bestFit="1" customWidth="1"/>
    <col min="4858" max="4858" width="6.625" style="9" bestFit="1" customWidth="1"/>
    <col min="4859" max="4860" width="9.375" style="9" customWidth="1"/>
    <col min="4861" max="5109" width="9" style="9"/>
    <col min="5110" max="5110" width="29.625" style="9" customWidth="1"/>
    <col min="5111" max="5111" width="9" style="9" bestFit="1" customWidth="1"/>
    <col min="5112" max="5112" width="6.875" style="9" bestFit="1" customWidth="1"/>
    <col min="5113" max="5113" width="6.125" style="9" bestFit="1" customWidth="1"/>
    <col min="5114" max="5114" width="6.625" style="9" bestFit="1" customWidth="1"/>
    <col min="5115" max="5116" width="9.375" style="9" customWidth="1"/>
    <col min="5117" max="5365" width="9" style="9"/>
    <col min="5366" max="5366" width="29.625" style="9" customWidth="1"/>
    <col min="5367" max="5367" width="9" style="9" bestFit="1" customWidth="1"/>
    <col min="5368" max="5368" width="6.875" style="9" bestFit="1" customWidth="1"/>
    <col min="5369" max="5369" width="6.125" style="9" bestFit="1" customWidth="1"/>
    <col min="5370" max="5370" width="6.625" style="9" bestFit="1" customWidth="1"/>
    <col min="5371" max="5372" width="9.375" style="9" customWidth="1"/>
    <col min="5373" max="5621" width="9" style="9"/>
    <col min="5622" max="5622" width="29.625" style="9" customWidth="1"/>
    <col min="5623" max="5623" width="9" style="9" bestFit="1" customWidth="1"/>
    <col min="5624" max="5624" width="6.875" style="9" bestFit="1" customWidth="1"/>
    <col min="5625" max="5625" width="6.125" style="9" bestFit="1" customWidth="1"/>
    <col min="5626" max="5626" width="6.625" style="9" bestFit="1" customWidth="1"/>
    <col min="5627" max="5628" width="9.375" style="9" customWidth="1"/>
    <col min="5629" max="5877" width="9" style="9"/>
    <col min="5878" max="5878" width="29.625" style="9" customWidth="1"/>
    <col min="5879" max="5879" width="9" style="9" bestFit="1" customWidth="1"/>
    <col min="5880" max="5880" width="6.875" style="9" bestFit="1" customWidth="1"/>
    <col min="5881" max="5881" width="6.125" style="9" bestFit="1" customWidth="1"/>
    <col min="5882" max="5882" width="6.625" style="9" bestFit="1" customWidth="1"/>
    <col min="5883" max="5884" width="9.375" style="9" customWidth="1"/>
    <col min="5885" max="6133" width="9" style="9"/>
    <col min="6134" max="6134" width="29.625" style="9" customWidth="1"/>
    <col min="6135" max="6135" width="9" style="9" bestFit="1" customWidth="1"/>
    <col min="6136" max="6136" width="6.875" style="9" bestFit="1" customWidth="1"/>
    <col min="6137" max="6137" width="6.125" style="9" bestFit="1" customWidth="1"/>
    <col min="6138" max="6138" width="6.625" style="9" bestFit="1" customWidth="1"/>
    <col min="6139" max="6140" width="9.375" style="9" customWidth="1"/>
    <col min="6141" max="6389" width="9" style="9"/>
    <col min="6390" max="6390" width="29.625" style="9" customWidth="1"/>
    <col min="6391" max="6391" width="9" style="9" bestFit="1" customWidth="1"/>
    <col min="6392" max="6392" width="6.875" style="9" bestFit="1" customWidth="1"/>
    <col min="6393" max="6393" width="6.125" style="9" bestFit="1" customWidth="1"/>
    <col min="6394" max="6394" width="6.625" style="9" bestFit="1" customWidth="1"/>
    <col min="6395" max="6396" width="9.375" style="9" customWidth="1"/>
    <col min="6397" max="6645" width="9" style="9"/>
    <col min="6646" max="6646" width="29.625" style="9" customWidth="1"/>
    <col min="6647" max="6647" width="9" style="9" bestFit="1" customWidth="1"/>
    <col min="6648" max="6648" width="6.875" style="9" bestFit="1" customWidth="1"/>
    <col min="6649" max="6649" width="6.125" style="9" bestFit="1" customWidth="1"/>
    <col min="6650" max="6650" width="6.625" style="9" bestFit="1" customWidth="1"/>
    <col min="6651" max="6652" width="9.375" style="9" customWidth="1"/>
    <col min="6653" max="6901" width="9" style="9"/>
    <col min="6902" max="6902" width="29.625" style="9" customWidth="1"/>
    <col min="6903" max="6903" width="9" style="9" bestFit="1" customWidth="1"/>
    <col min="6904" max="6904" width="6.875" style="9" bestFit="1" customWidth="1"/>
    <col min="6905" max="6905" width="6.125" style="9" bestFit="1" customWidth="1"/>
    <col min="6906" max="6906" width="6.625" style="9" bestFit="1" customWidth="1"/>
    <col min="6907" max="6908" width="9.375" style="9" customWidth="1"/>
    <col min="6909" max="7157" width="9" style="9"/>
    <col min="7158" max="7158" width="29.625" style="9" customWidth="1"/>
    <col min="7159" max="7159" width="9" style="9" bestFit="1" customWidth="1"/>
    <col min="7160" max="7160" width="6.875" style="9" bestFit="1" customWidth="1"/>
    <col min="7161" max="7161" width="6.125" style="9" bestFit="1" customWidth="1"/>
    <col min="7162" max="7162" width="6.625" style="9" bestFit="1" customWidth="1"/>
    <col min="7163" max="7164" width="9.375" style="9" customWidth="1"/>
    <col min="7165" max="7413" width="9" style="9"/>
    <col min="7414" max="7414" width="29.625" style="9" customWidth="1"/>
    <col min="7415" max="7415" width="9" style="9" bestFit="1" customWidth="1"/>
    <col min="7416" max="7416" width="6.875" style="9" bestFit="1" customWidth="1"/>
    <col min="7417" max="7417" width="6.125" style="9" bestFit="1" customWidth="1"/>
    <col min="7418" max="7418" width="6.625" style="9" bestFit="1" customWidth="1"/>
    <col min="7419" max="7420" width="9.375" style="9" customWidth="1"/>
    <col min="7421" max="7669" width="9" style="9"/>
    <col min="7670" max="7670" width="29.625" style="9" customWidth="1"/>
    <col min="7671" max="7671" width="9" style="9" bestFit="1" customWidth="1"/>
    <col min="7672" max="7672" width="6.875" style="9" bestFit="1" customWidth="1"/>
    <col min="7673" max="7673" width="6.125" style="9" bestFit="1" customWidth="1"/>
    <col min="7674" max="7674" width="6.625" style="9" bestFit="1" customWidth="1"/>
    <col min="7675" max="7676" width="9.375" style="9" customWidth="1"/>
    <col min="7677" max="7925" width="9" style="9"/>
    <col min="7926" max="7926" width="29.625" style="9" customWidth="1"/>
    <col min="7927" max="7927" width="9" style="9" bestFit="1" customWidth="1"/>
    <col min="7928" max="7928" width="6.875" style="9" bestFit="1" customWidth="1"/>
    <col min="7929" max="7929" width="6.125" style="9" bestFit="1" customWidth="1"/>
    <col min="7930" max="7930" width="6.625" style="9" bestFit="1" customWidth="1"/>
    <col min="7931" max="7932" width="9.375" style="9" customWidth="1"/>
    <col min="7933" max="8181" width="9" style="9"/>
    <col min="8182" max="8182" width="29.625" style="9" customWidth="1"/>
    <col min="8183" max="8183" width="9" style="9" bestFit="1" customWidth="1"/>
    <col min="8184" max="8184" width="6.875" style="9" bestFit="1" customWidth="1"/>
    <col min="8185" max="8185" width="6.125" style="9" bestFit="1" customWidth="1"/>
    <col min="8186" max="8186" width="6.625" style="9" bestFit="1" customWidth="1"/>
    <col min="8187" max="8188" width="9.375" style="9" customWidth="1"/>
    <col min="8189" max="8437" width="9" style="9"/>
    <col min="8438" max="8438" width="29.625" style="9" customWidth="1"/>
    <col min="8439" max="8439" width="9" style="9" bestFit="1" customWidth="1"/>
    <col min="8440" max="8440" width="6.875" style="9" bestFit="1" customWidth="1"/>
    <col min="8441" max="8441" width="6.125" style="9" bestFit="1" customWidth="1"/>
    <col min="8442" max="8442" width="6.625" style="9" bestFit="1" customWidth="1"/>
    <col min="8443" max="8444" width="9.375" style="9" customWidth="1"/>
    <col min="8445" max="8693" width="9" style="9"/>
    <col min="8694" max="8694" width="29.625" style="9" customWidth="1"/>
    <col min="8695" max="8695" width="9" style="9" bestFit="1" customWidth="1"/>
    <col min="8696" max="8696" width="6.875" style="9" bestFit="1" customWidth="1"/>
    <col min="8697" max="8697" width="6.125" style="9" bestFit="1" customWidth="1"/>
    <col min="8698" max="8698" width="6.625" style="9" bestFit="1" customWidth="1"/>
    <col min="8699" max="8700" width="9.375" style="9" customWidth="1"/>
    <col min="8701" max="8949" width="9" style="9"/>
    <col min="8950" max="8950" width="29.625" style="9" customWidth="1"/>
    <col min="8951" max="8951" width="9" style="9" bestFit="1" customWidth="1"/>
    <col min="8952" max="8952" width="6.875" style="9" bestFit="1" customWidth="1"/>
    <col min="8953" max="8953" width="6.125" style="9" bestFit="1" customWidth="1"/>
    <col min="8954" max="8954" width="6.625" style="9" bestFit="1" customWidth="1"/>
    <col min="8955" max="8956" width="9.375" style="9" customWidth="1"/>
    <col min="8957" max="9205" width="9" style="9"/>
    <col min="9206" max="9206" width="29.625" style="9" customWidth="1"/>
    <col min="9207" max="9207" width="9" style="9" bestFit="1" customWidth="1"/>
    <col min="9208" max="9208" width="6.875" style="9" bestFit="1" customWidth="1"/>
    <col min="9209" max="9209" width="6.125" style="9" bestFit="1" customWidth="1"/>
    <col min="9210" max="9210" width="6.625" style="9" bestFit="1" customWidth="1"/>
    <col min="9211" max="9212" width="9.375" style="9" customWidth="1"/>
    <col min="9213" max="9461" width="9" style="9"/>
    <col min="9462" max="9462" width="29.625" style="9" customWidth="1"/>
    <col min="9463" max="9463" width="9" style="9" bestFit="1" customWidth="1"/>
    <col min="9464" max="9464" width="6.875" style="9" bestFit="1" customWidth="1"/>
    <col min="9465" max="9465" width="6.125" style="9" bestFit="1" customWidth="1"/>
    <col min="9466" max="9466" width="6.625" style="9" bestFit="1" customWidth="1"/>
    <col min="9467" max="9468" width="9.375" style="9" customWidth="1"/>
    <col min="9469" max="9717" width="9" style="9"/>
    <col min="9718" max="9718" width="29.625" style="9" customWidth="1"/>
    <col min="9719" max="9719" width="9" style="9" bestFit="1" customWidth="1"/>
    <col min="9720" max="9720" width="6.875" style="9" bestFit="1" customWidth="1"/>
    <col min="9721" max="9721" width="6.125" style="9" bestFit="1" customWidth="1"/>
    <col min="9722" max="9722" width="6.625" style="9" bestFit="1" customWidth="1"/>
    <col min="9723" max="9724" width="9.375" style="9" customWidth="1"/>
    <col min="9725" max="9973" width="9" style="9"/>
    <col min="9974" max="9974" width="29.625" style="9" customWidth="1"/>
    <col min="9975" max="9975" width="9" style="9" bestFit="1" customWidth="1"/>
    <col min="9976" max="9976" width="6.875" style="9" bestFit="1" customWidth="1"/>
    <col min="9977" max="9977" width="6.125" style="9" bestFit="1" customWidth="1"/>
    <col min="9978" max="9978" width="6.625" style="9" bestFit="1" customWidth="1"/>
    <col min="9979" max="9980" width="9.375" style="9" customWidth="1"/>
    <col min="9981" max="10229" width="9" style="9"/>
    <col min="10230" max="10230" width="29.625" style="9" customWidth="1"/>
    <col min="10231" max="10231" width="9" style="9" bestFit="1" customWidth="1"/>
    <col min="10232" max="10232" width="6.875" style="9" bestFit="1" customWidth="1"/>
    <col min="10233" max="10233" width="6.125" style="9" bestFit="1" customWidth="1"/>
    <col min="10234" max="10234" width="6.625" style="9" bestFit="1" customWidth="1"/>
    <col min="10235" max="10236" width="9.375" style="9" customWidth="1"/>
    <col min="10237" max="10485" width="9" style="9"/>
    <col min="10486" max="10486" width="29.625" style="9" customWidth="1"/>
    <col min="10487" max="10487" width="9" style="9" bestFit="1" customWidth="1"/>
    <col min="10488" max="10488" width="6.875" style="9" bestFit="1" customWidth="1"/>
    <col min="10489" max="10489" width="6.125" style="9" bestFit="1" customWidth="1"/>
    <col min="10490" max="10490" width="6.625" style="9" bestFit="1" customWidth="1"/>
    <col min="10491" max="10492" width="9.375" style="9" customWidth="1"/>
    <col min="10493" max="10741" width="9" style="9"/>
    <col min="10742" max="10742" width="29.625" style="9" customWidth="1"/>
    <col min="10743" max="10743" width="9" style="9" bestFit="1" customWidth="1"/>
    <col min="10744" max="10744" width="6.875" style="9" bestFit="1" customWidth="1"/>
    <col min="10745" max="10745" width="6.125" style="9" bestFit="1" customWidth="1"/>
    <col min="10746" max="10746" width="6.625" style="9" bestFit="1" customWidth="1"/>
    <col min="10747" max="10748" width="9.375" style="9" customWidth="1"/>
    <col min="10749" max="10997" width="9" style="9"/>
    <col min="10998" max="10998" width="29.625" style="9" customWidth="1"/>
    <col min="10999" max="10999" width="9" style="9" bestFit="1" customWidth="1"/>
    <col min="11000" max="11000" width="6.875" style="9" bestFit="1" customWidth="1"/>
    <col min="11001" max="11001" width="6.125" style="9" bestFit="1" customWidth="1"/>
    <col min="11002" max="11002" width="6.625" style="9" bestFit="1" customWidth="1"/>
    <col min="11003" max="11004" width="9.375" style="9" customWidth="1"/>
    <col min="11005" max="11253" width="9" style="9"/>
    <col min="11254" max="11254" width="29.625" style="9" customWidth="1"/>
    <col min="11255" max="11255" width="9" style="9" bestFit="1" customWidth="1"/>
    <col min="11256" max="11256" width="6.875" style="9" bestFit="1" customWidth="1"/>
    <col min="11257" max="11257" width="6.125" style="9" bestFit="1" customWidth="1"/>
    <col min="11258" max="11258" width="6.625" style="9" bestFit="1" customWidth="1"/>
    <col min="11259" max="11260" width="9.375" style="9" customWidth="1"/>
    <col min="11261" max="11509" width="9" style="9"/>
    <col min="11510" max="11510" width="29.625" style="9" customWidth="1"/>
    <col min="11511" max="11511" width="9" style="9" bestFit="1" customWidth="1"/>
    <col min="11512" max="11512" width="6.875" style="9" bestFit="1" customWidth="1"/>
    <col min="11513" max="11513" width="6.125" style="9" bestFit="1" customWidth="1"/>
    <col min="11514" max="11514" width="6.625" style="9" bestFit="1" customWidth="1"/>
    <col min="11515" max="11516" width="9.375" style="9" customWidth="1"/>
    <col min="11517" max="11765" width="9" style="9"/>
    <col min="11766" max="11766" width="29.625" style="9" customWidth="1"/>
    <col min="11767" max="11767" width="9" style="9" bestFit="1" customWidth="1"/>
    <col min="11768" max="11768" width="6.875" style="9" bestFit="1" customWidth="1"/>
    <col min="11769" max="11769" width="6.125" style="9" bestFit="1" customWidth="1"/>
    <col min="11770" max="11770" width="6.625" style="9" bestFit="1" customWidth="1"/>
    <col min="11771" max="11772" width="9.375" style="9" customWidth="1"/>
    <col min="11773" max="12021" width="9" style="9"/>
    <col min="12022" max="12022" width="29.625" style="9" customWidth="1"/>
    <col min="12023" max="12023" width="9" style="9" bestFit="1" customWidth="1"/>
    <col min="12024" max="12024" width="6.875" style="9" bestFit="1" customWidth="1"/>
    <col min="12025" max="12025" width="6.125" style="9" bestFit="1" customWidth="1"/>
    <col min="12026" max="12026" width="6.625" style="9" bestFit="1" customWidth="1"/>
    <col min="12027" max="12028" width="9.375" style="9" customWidth="1"/>
    <col min="12029" max="12277" width="9" style="9"/>
    <col min="12278" max="12278" width="29.625" style="9" customWidth="1"/>
    <col min="12279" max="12279" width="9" style="9" bestFit="1" customWidth="1"/>
    <col min="12280" max="12280" width="6.875" style="9" bestFit="1" customWidth="1"/>
    <col min="12281" max="12281" width="6.125" style="9" bestFit="1" customWidth="1"/>
    <col min="12282" max="12282" width="6.625" style="9" bestFit="1" customWidth="1"/>
    <col min="12283" max="12284" width="9.375" style="9" customWidth="1"/>
    <col min="12285" max="12533" width="9" style="9"/>
    <col min="12534" max="12534" width="29.625" style="9" customWidth="1"/>
    <col min="12535" max="12535" width="9" style="9" bestFit="1" customWidth="1"/>
    <col min="12536" max="12536" width="6.875" style="9" bestFit="1" customWidth="1"/>
    <col min="12537" max="12537" width="6.125" style="9" bestFit="1" customWidth="1"/>
    <col min="12538" max="12538" width="6.625" style="9" bestFit="1" customWidth="1"/>
    <col min="12539" max="12540" width="9.375" style="9" customWidth="1"/>
    <col min="12541" max="12789" width="9" style="9"/>
    <col min="12790" max="12790" width="29.625" style="9" customWidth="1"/>
    <col min="12791" max="12791" width="9" style="9" bestFit="1" customWidth="1"/>
    <col min="12792" max="12792" width="6.875" style="9" bestFit="1" customWidth="1"/>
    <col min="12793" max="12793" width="6.125" style="9" bestFit="1" customWidth="1"/>
    <col min="12794" max="12794" width="6.625" style="9" bestFit="1" customWidth="1"/>
    <col min="12795" max="12796" width="9.375" style="9" customWidth="1"/>
    <col min="12797" max="13045" width="9" style="9"/>
    <col min="13046" max="13046" width="29.625" style="9" customWidth="1"/>
    <col min="13047" max="13047" width="9" style="9" bestFit="1" customWidth="1"/>
    <col min="13048" max="13048" width="6.875" style="9" bestFit="1" customWidth="1"/>
    <col min="13049" max="13049" width="6.125" style="9" bestFit="1" customWidth="1"/>
    <col min="13050" max="13050" width="6.625" style="9" bestFit="1" customWidth="1"/>
    <col min="13051" max="13052" width="9.375" style="9" customWidth="1"/>
    <col min="13053" max="13301" width="9" style="9"/>
    <col min="13302" max="13302" width="29.625" style="9" customWidth="1"/>
    <col min="13303" max="13303" width="9" style="9" bestFit="1" customWidth="1"/>
    <col min="13304" max="13304" width="6.875" style="9" bestFit="1" customWidth="1"/>
    <col min="13305" max="13305" width="6.125" style="9" bestFit="1" customWidth="1"/>
    <col min="13306" max="13306" width="6.625" style="9" bestFit="1" customWidth="1"/>
    <col min="13307" max="13308" width="9.375" style="9" customWidth="1"/>
    <col min="13309" max="13557" width="9" style="9"/>
    <col min="13558" max="13558" width="29.625" style="9" customWidth="1"/>
    <col min="13559" max="13559" width="9" style="9" bestFit="1" customWidth="1"/>
    <col min="13560" max="13560" width="6.875" style="9" bestFit="1" customWidth="1"/>
    <col min="13561" max="13561" width="6.125" style="9" bestFit="1" customWidth="1"/>
    <col min="13562" max="13562" width="6.625" style="9" bestFit="1" customWidth="1"/>
    <col min="13563" max="13564" width="9.375" style="9" customWidth="1"/>
    <col min="13565" max="13813" width="9" style="9"/>
    <col min="13814" max="13814" width="29.625" style="9" customWidth="1"/>
    <col min="13815" max="13815" width="9" style="9" bestFit="1" customWidth="1"/>
    <col min="13816" max="13816" width="6.875" style="9" bestFit="1" customWidth="1"/>
    <col min="13817" max="13817" width="6.125" style="9" bestFit="1" customWidth="1"/>
    <col min="13818" max="13818" width="6.625" style="9" bestFit="1" customWidth="1"/>
    <col min="13819" max="13820" width="9.375" style="9" customWidth="1"/>
    <col min="13821" max="14069" width="9" style="9"/>
    <col min="14070" max="14070" width="29.625" style="9" customWidth="1"/>
    <col min="14071" max="14071" width="9" style="9" bestFit="1" customWidth="1"/>
    <col min="14072" max="14072" width="6.875" style="9" bestFit="1" customWidth="1"/>
    <col min="14073" max="14073" width="6.125" style="9" bestFit="1" customWidth="1"/>
    <col min="14074" max="14074" width="6.625" style="9" bestFit="1" customWidth="1"/>
    <col min="14075" max="14076" width="9.375" style="9" customWidth="1"/>
    <col min="14077" max="14325" width="9" style="9"/>
    <col min="14326" max="14326" width="29.625" style="9" customWidth="1"/>
    <col min="14327" max="14327" width="9" style="9" bestFit="1" customWidth="1"/>
    <col min="14328" max="14328" width="6.875" style="9" bestFit="1" customWidth="1"/>
    <col min="14329" max="14329" width="6.125" style="9" bestFit="1" customWidth="1"/>
    <col min="14330" max="14330" width="6.625" style="9" bestFit="1" customWidth="1"/>
    <col min="14331" max="14332" width="9.375" style="9" customWidth="1"/>
    <col min="14333" max="14581" width="9" style="9"/>
    <col min="14582" max="14582" width="29.625" style="9" customWidth="1"/>
    <col min="14583" max="14583" width="9" style="9" bestFit="1" customWidth="1"/>
    <col min="14584" max="14584" width="6.875" style="9" bestFit="1" customWidth="1"/>
    <col min="14585" max="14585" width="6.125" style="9" bestFit="1" customWidth="1"/>
    <col min="14586" max="14586" width="6.625" style="9" bestFit="1" customWidth="1"/>
    <col min="14587" max="14588" width="9.375" style="9" customWidth="1"/>
    <col min="14589" max="14837" width="9" style="9"/>
    <col min="14838" max="14838" width="29.625" style="9" customWidth="1"/>
    <col min="14839" max="14839" width="9" style="9" bestFit="1" customWidth="1"/>
    <col min="14840" max="14840" width="6.875" style="9" bestFit="1" customWidth="1"/>
    <col min="14841" max="14841" width="6.125" style="9" bestFit="1" customWidth="1"/>
    <col min="14842" max="14842" width="6.625" style="9" bestFit="1" customWidth="1"/>
    <col min="14843" max="14844" width="9.375" style="9" customWidth="1"/>
    <col min="14845" max="15093" width="9" style="9"/>
    <col min="15094" max="15094" width="29.625" style="9" customWidth="1"/>
    <col min="15095" max="15095" width="9" style="9" bestFit="1" customWidth="1"/>
    <col min="15096" max="15096" width="6.875" style="9" bestFit="1" customWidth="1"/>
    <col min="15097" max="15097" width="6.125" style="9" bestFit="1" customWidth="1"/>
    <col min="15098" max="15098" width="6.625" style="9" bestFit="1" customWidth="1"/>
    <col min="15099" max="15100" width="9.375" style="9" customWidth="1"/>
    <col min="15101" max="15349" width="9" style="9"/>
    <col min="15350" max="15350" width="29.625" style="9" customWidth="1"/>
    <col min="15351" max="15351" width="9" style="9" bestFit="1" customWidth="1"/>
    <col min="15352" max="15352" width="6.875" style="9" bestFit="1" customWidth="1"/>
    <col min="15353" max="15353" width="6.125" style="9" bestFit="1" customWidth="1"/>
    <col min="15354" max="15354" width="6.625" style="9" bestFit="1" customWidth="1"/>
    <col min="15355" max="15356" width="9.375" style="9" customWidth="1"/>
    <col min="15357" max="15605" width="9" style="9"/>
    <col min="15606" max="15606" width="29.625" style="9" customWidth="1"/>
    <col min="15607" max="15607" width="9" style="9" bestFit="1" customWidth="1"/>
    <col min="15608" max="15608" width="6.875" style="9" bestFit="1" customWidth="1"/>
    <col min="15609" max="15609" width="6.125" style="9" bestFit="1" customWidth="1"/>
    <col min="15610" max="15610" width="6.625" style="9" bestFit="1" customWidth="1"/>
    <col min="15611" max="15612" width="9.375" style="9" customWidth="1"/>
    <col min="15613" max="15861" width="9" style="9"/>
    <col min="15862" max="15862" width="29.625" style="9" customWidth="1"/>
    <col min="15863" max="15863" width="9" style="9" bestFit="1" customWidth="1"/>
    <col min="15864" max="15864" width="6.875" style="9" bestFit="1" customWidth="1"/>
    <col min="15865" max="15865" width="6.125" style="9" bestFit="1" customWidth="1"/>
    <col min="15866" max="15866" width="6.625" style="9" bestFit="1" customWidth="1"/>
    <col min="15867" max="15868" width="9.375" style="9" customWidth="1"/>
    <col min="15869" max="16117" width="9" style="9"/>
    <col min="16118" max="16118" width="29.625" style="9" customWidth="1"/>
    <col min="16119" max="16119" width="9" style="9" bestFit="1" customWidth="1"/>
    <col min="16120" max="16120" width="6.875" style="9" bestFit="1" customWidth="1"/>
    <col min="16121" max="16121" width="6.125" style="9" bestFit="1" customWidth="1"/>
    <col min="16122" max="16122" width="6.625" style="9" bestFit="1" customWidth="1"/>
    <col min="16123" max="16124" width="9.375" style="9" customWidth="1"/>
    <col min="16125" max="16384" width="9" style="9"/>
  </cols>
  <sheetData>
    <row r="1" spans="1:7" ht="20.100000000000001" customHeight="1">
      <c r="A1" s="4" t="s">
        <v>418</v>
      </c>
      <c r="B1" s="10"/>
      <c r="C1" s="10"/>
      <c r="D1" s="10"/>
      <c r="E1" s="10"/>
      <c r="F1" s="10"/>
    </row>
    <row r="2" spans="1:7" ht="20.100000000000001" customHeight="1">
      <c r="A2" s="5"/>
      <c r="B2" s="11"/>
    </row>
    <row r="3" spans="1:7" ht="20.100000000000001" customHeight="1">
      <c r="A3" s="6"/>
      <c r="B3" s="6"/>
    </row>
    <row r="4" spans="1:7" ht="18" customHeight="1">
      <c r="A4" s="7"/>
      <c r="B4" s="232" t="s">
        <v>11</v>
      </c>
      <c r="C4" s="232" t="s">
        <v>1</v>
      </c>
      <c r="D4" s="232" t="s">
        <v>12</v>
      </c>
      <c r="E4" s="632" t="s">
        <v>360</v>
      </c>
      <c r="F4" s="632"/>
    </row>
    <row r="5" spans="1:7" ht="18" customHeight="1">
      <c r="A5" s="6"/>
      <c r="B5" s="234" t="s">
        <v>13</v>
      </c>
      <c r="C5" s="234" t="s">
        <v>55</v>
      </c>
      <c r="D5" s="234" t="s">
        <v>17</v>
      </c>
      <c r="E5" s="234" t="s">
        <v>53</v>
      </c>
      <c r="F5" s="234" t="s">
        <v>38</v>
      </c>
    </row>
    <row r="6" spans="1:7" ht="18" customHeight="1">
      <c r="A6" s="6"/>
      <c r="B6" s="237"/>
      <c r="C6" s="128" t="s">
        <v>366</v>
      </c>
      <c r="D6" s="128" t="s">
        <v>366</v>
      </c>
      <c r="E6" s="128" t="s">
        <v>358</v>
      </c>
      <c r="F6" s="128" t="s">
        <v>358</v>
      </c>
    </row>
    <row r="7" spans="1:7" ht="18" customHeight="1">
      <c r="A7" s="6"/>
      <c r="B7" s="12"/>
      <c r="C7" s="83"/>
      <c r="D7" s="83"/>
      <c r="E7" s="13"/>
      <c r="F7" s="13"/>
    </row>
    <row r="8" spans="1:7" ht="18" customHeight="1">
      <c r="A8" s="86" t="s">
        <v>61</v>
      </c>
      <c r="B8" s="71"/>
      <c r="C8" s="13"/>
      <c r="D8" s="13"/>
      <c r="E8" s="13"/>
      <c r="F8" s="13"/>
      <c r="G8" s="14"/>
    </row>
    <row r="9" spans="1:7" ht="15">
      <c r="A9" s="336" t="s">
        <v>260</v>
      </c>
      <c r="B9" s="238" t="s">
        <v>261</v>
      </c>
      <c r="C9" s="371">
        <v>530999.02722691605</v>
      </c>
      <c r="D9" s="371">
        <v>583811.58656993904</v>
      </c>
      <c r="E9" s="367">
        <v>95.564494520511204</v>
      </c>
      <c r="F9" s="367">
        <v>90.199518097231604</v>
      </c>
      <c r="G9" s="14"/>
    </row>
    <row r="10" spans="1:7" ht="15">
      <c r="A10" s="336" t="s">
        <v>262</v>
      </c>
      <c r="B10" s="238" t="s">
        <v>148</v>
      </c>
      <c r="C10" s="371">
        <v>34935.941787959397</v>
      </c>
      <c r="D10" s="371">
        <v>38886.455628976502</v>
      </c>
      <c r="E10" s="367">
        <v>134.500814597589</v>
      </c>
      <c r="F10" s="367">
        <v>124.06102335628501</v>
      </c>
      <c r="G10" s="14"/>
    </row>
    <row r="11" spans="1:7" ht="15">
      <c r="A11" s="336" t="s">
        <v>263</v>
      </c>
      <c r="B11" s="238" t="s">
        <v>264</v>
      </c>
      <c r="C11" s="371">
        <v>3776.76993865031</v>
      </c>
      <c r="D11" s="371">
        <v>3782.41027607362</v>
      </c>
      <c r="E11" s="367">
        <v>107.03324808184099</v>
      </c>
      <c r="F11" s="367">
        <v>138.84057971014499</v>
      </c>
      <c r="G11" s="14"/>
    </row>
    <row r="12" spans="1:7" ht="15">
      <c r="A12" s="336" t="s">
        <v>265</v>
      </c>
      <c r="B12" s="238" t="s">
        <v>264</v>
      </c>
      <c r="C12" s="371">
        <v>209.02819570312499</v>
      </c>
      <c r="D12" s="371">
        <v>189.135174179687</v>
      </c>
      <c r="E12" s="367">
        <v>95.391705069124399</v>
      </c>
      <c r="F12" s="367">
        <v>98.320209973753293</v>
      </c>
      <c r="G12" s="14"/>
    </row>
    <row r="13" spans="1:7" ht="25.5">
      <c r="A13" s="515" t="s">
        <v>266</v>
      </c>
      <c r="B13" s="238" t="s">
        <v>267</v>
      </c>
      <c r="C13" s="371">
        <v>4589</v>
      </c>
      <c r="D13" s="371">
        <v>4932.3999999999996</v>
      </c>
      <c r="E13" s="367">
        <v>96.6105263157895</v>
      </c>
      <c r="F13" s="367">
        <v>108.28540065861699</v>
      </c>
      <c r="G13" s="14"/>
    </row>
    <row r="14" spans="1:7" ht="25.5">
      <c r="A14" s="515" t="s">
        <v>268</v>
      </c>
      <c r="B14" s="238" t="s">
        <v>72</v>
      </c>
      <c r="C14" s="371">
        <v>249213.24403830501</v>
      </c>
      <c r="D14" s="371">
        <v>266525.872292616</v>
      </c>
      <c r="E14" s="367">
        <v>104.008918463336</v>
      </c>
      <c r="F14" s="367">
        <v>109.74513508339</v>
      </c>
      <c r="G14" s="14"/>
    </row>
    <row r="15" spans="1:7" ht="25.5">
      <c r="A15" s="515" t="s">
        <v>269</v>
      </c>
      <c r="B15" s="238" t="s">
        <v>72</v>
      </c>
      <c r="C15" s="371">
        <v>185511.11597475799</v>
      </c>
      <c r="D15" s="371">
        <v>194157.21332769599</v>
      </c>
      <c r="E15" s="367">
        <v>106.82532781800499</v>
      </c>
      <c r="F15" s="367">
        <v>116.369238297181</v>
      </c>
      <c r="G15" s="14"/>
    </row>
    <row r="16" spans="1:7" ht="25.5">
      <c r="A16" s="515" t="s">
        <v>270</v>
      </c>
      <c r="B16" s="238" t="s">
        <v>271</v>
      </c>
      <c r="C16" s="371">
        <v>3061.4813619493302</v>
      </c>
      <c r="D16" s="371">
        <v>3131.1150556721</v>
      </c>
      <c r="E16" s="367">
        <v>110.27027027027</v>
      </c>
      <c r="F16" s="367">
        <v>112.77837837837799</v>
      </c>
      <c r="G16" s="14"/>
    </row>
    <row r="17" spans="1:7" ht="25.5">
      <c r="A17" s="515" t="s">
        <v>272</v>
      </c>
      <c r="B17" s="238" t="s">
        <v>271</v>
      </c>
      <c r="C17" s="370" t="s">
        <v>331</v>
      </c>
      <c r="D17" s="370" t="s">
        <v>331</v>
      </c>
      <c r="E17" s="370" t="s">
        <v>331</v>
      </c>
      <c r="F17" s="370" t="s">
        <v>331</v>
      </c>
      <c r="G17" s="370"/>
    </row>
    <row r="18" spans="1:7" ht="25.5">
      <c r="A18" s="515" t="s">
        <v>273</v>
      </c>
      <c r="B18" s="238" t="s">
        <v>271</v>
      </c>
      <c r="C18" s="371">
        <v>12023.148341603601</v>
      </c>
      <c r="D18" s="371">
        <v>12157.0642987725</v>
      </c>
      <c r="E18" s="367">
        <v>107.25225225225201</v>
      </c>
      <c r="F18" s="367">
        <v>111.459259259259</v>
      </c>
      <c r="G18" s="14"/>
    </row>
    <row r="19" spans="1:7" ht="15">
      <c r="A19" s="515" t="s">
        <v>274</v>
      </c>
      <c r="B19" s="238" t="s">
        <v>275</v>
      </c>
      <c r="C19" s="371">
        <v>1615.75685386238</v>
      </c>
      <c r="D19" s="371">
        <v>2186.0239787549799</v>
      </c>
      <c r="E19" s="367">
        <v>85.540254237288096</v>
      </c>
      <c r="F19" s="367">
        <v>110.835501854022</v>
      </c>
      <c r="G19" s="14"/>
    </row>
    <row r="20" spans="1:7" ht="15">
      <c r="A20" s="516" t="s">
        <v>276</v>
      </c>
      <c r="B20" s="238" t="s">
        <v>72</v>
      </c>
      <c r="C20" s="371">
        <v>96459.178275436396</v>
      </c>
      <c r="D20" s="371">
        <v>107799.41002949901</v>
      </c>
      <c r="E20" s="367">
        <v>84.733359416328696</v>
      </c>
      <c r="F20" s="367">
        <v>92.1982893820133</v>
      </c>
      <c r="G20" s="14"/>
    </row>
    <row r="21" spans="1:7" ht="15">
      <c r="A21" s="516" t="s">
        <v>277</v>
      </c>
      <c r="B21" s="238" t="s">
        <v>261</v>
      </c>
      <c r="C21" s="371">
        <v>50529.142135458002</v>
      </c>
      <c r="D21" s="371">
        <v>53945.756669606802</v>
      </c>
      <c r="E21" s="367">
        <v>105.644012944984</v>
      </c>
      <c r="F21" s="367">
        <v>120.389377107168</v>
      </c>
      <c r="G21" s="14"/>
    </row>
    <row r="22" spans="1:7" ht="25.5">
      <c r="A22" s="515" t="s">
        <v>278</v>
      </c>
      <c r="B22" s="238" t="s">
        <v>261</v>
      </c>
      <c r="C22" s="371">
        <v>18403.908975077698</v>
      </c>
      <c r="D22" s="371">
        <v>12719.393583405499</v>
      </c>
      <c r="E22" s="367">
        <v>249.6817625459</v>
      </c>
      <c r="F22" s="367">
        <v>165.64253194301699</v>
      </c>
      <c r="G22" s="14"/>
    </row>
    <row r="23" spans="1:7" ht="25.5">
      <c r="A23" s="515" t="s">
        <v>279</v>
      </c>
      <c r="B23" s="238" t="s">
        <v>261</v>
      </c>
      <c r="C23" s="371">
        <v>303119.72159306298</v>
      </c>
      <c r="D23" s="371">
        <v>272619.23453599698</v>
      </c>
      <c r="E23" s="367">
        <v>106.128337623196</v>
      </c>
      <c r="F23" s="367">
        <v>95.975332811276402</v>
      </c>
      <c r="G23" s="14"/>
    </row>
    <row r="24" spans="1:7" ht="25.5">
      <c r="A24" s="517" t="s">
        <v>280</v>
      </c>
      <c r="B24" s="238" t="s">
        <v>281</v>
      </c>
      <c r="C24" s="371"/>
      <c r="D24" s="371"/>
      <c r="E24" s="367"/>
      <c r="F24" s="367"/>
      <c r="G24" s="14"/>
    </row>
    <row r="25" spans="1:7" ht="25.5">
      <c r="A25" s="515" t="s">
        <v>282</v>
      </c>
      <c r="B25" s="238" t="s">
        <v>281</v>
      </c>
      <c r="C25" s="371">
        <v>32730</v>
      </c>
      <c r="D25" s="371">
        <v>24570.6</v>
      </c>
      <c r="E25" s="367">
        <v>171.41510422122099</v>
      </c>
      <c r="F25" s="367">
        <v>133.21730644111901</v>
      </c>
      <c r="G25" s="14"/>
    </row>
    <row r="26" spans="1:7" ht="25.5">
      <c r="A26" s="515" t="s">
        <v>283</v>
      </c>
      <c r="B26" s="238" t="s">
        <v>284</v>
      </c>
      <c r="C26" s="371">
        <v>6.4862637362637399</v>
      </c>
      <c r="D26" s="371">
        <v>6.7024725274725299</v>
      </c>
      <c r="E26" s="367">
        <v>58.823529411764703</v>
      </c>
      <c r="F26" s="367">
        <v>47.692307692307701</v>
      </c>
      <c r="G26" s="14"/>
    </row>
    <row r="27" spans="1:7" ht="38.25">
      <c r="A27" s="515" t="s">
        <v>285</v>
      </c>
      <c r="B27" s="238" t="s">
        <v>72</v>
      </c>
      <c r="C27" s="371">
        <v>1986.10246836756</v>
      </c>
      <c r="D27" s="371">
        <v>2233.54433636972</v>
      </c>
      <c r="E27" s="367">
        <v>124.749457139003</v>
      </c>
      <c r="F27" s="367">
        <v>154.55779174318701</v>
      </c>
      <c r="G27" s="14"/>
    </row>
    <row r="28" spans="1:7" ht="51">
      <c r="A28" s="515" t="s">
        <v>286</v>
      </c>
      <c r="B28" s="238" t="s">
        <v>148</v>
      </c>
      <c r="C28" s="371">
        <v>8325</v>
      </c>
      <c r="D28" s="371">
        <v>9657.4</v>
      </c>
      <c r="E28" s="367">
        <v>87.909186906019002</v>
      </c>
      <c r="F28" s="367">
        <v>125.22156309766901</v>
      </c>
      <c r="G28" s="14"/>
    </row>
    <row r="29" spans="1:7" ht="15">
      <c r="A29" s="515" t="s">
        <v>287</v>
      </c>
      <c r="B29" s="238" t="s">
        <v>148</v>
      </c>
      <c r="C29" s="371">
        <v>1561</v>
      </c>
      <c r="D29" s="371">
        <v>1751.5</v>
      </c>
      <c r="E29" s="367">
        <v>116.059479553903</v>
      </c>
      <c r="F29" s="367">
        <v>75.756920415224897</v>
      </c>
      <c r="G29" s="14"/>
    </row>
    <row r="30" spans="1:7" ht="25.5">
      <c r="A30" s="515" t="s">
        <v>288</v>
      </c>
      <c r="B30" s="238" t="s">
        <v>72</v>
      </c>
      <c r="C30" s="371">
        <v>55457.9573584604</v>
      </c>
      <c r="D30" s="371">
        <v>58438.1968779866</v>
      </c>
      <c r="E30" s="367">
        <v>119.18246836078001</v>
      </c>
      <c r="F30" s="367">
        <v>123.714435145013</v>
      </c>
      <c r="G30" s="14"/>
    </row>
    <row r="31" spans="1:7" ht="15">
      <c r="A31" s="515" t="s">
        <v>289</v>
      </c>
      <c r="B31" s="238" t="s">
        <v>148</v>
      </c>
      <c r="C31" s="371">
        <v>312475</v>
      </c>
      <c r="D31" s="371">
        <v>347837.5</v>
      </c>
      <c r="E31" s="367">
        <v>66.369660797349297</v>
      </c>
      <c r="F31" s="367">
        <v>102.184028930415</v>
      </c>
      <c r="G31" s="14"/>
    </row>
    <row r="32" spans="1:7" ht="15">
      <c r="A32" s="516" t="s">
        <v>290</v>
      </c>
      <c r="B32" s="238" t="s">
        <v>148</v>
      </c>
      <c r="C32" s="371">
        <v>440</v>
      </c>
      <c r="D32" s="371">
        <v>654</v>
      </c>
      <c r="E32" s="367">
        <v>146.666666666667</v>
      </c>
      <c r="F32" s="367">
        <v>15.931790499390999</v>
      </c>
      <c r="G32" s="14"/>
    </row>
    <row r="33" spans="1:7" ht="15">
      <c r="A33" s="515" t="s">
        <v>291</v>
      </c>
      <c r="B33" s="238" t="s">
        <v>148</v>
      </c>
      <c r="C33" s="371">
        <v>4005</v>
      </c>
      <c r="D33" s="371">
        <v>4214.8</v>
      </c>
      <c r="E33" s="367">
        <v>55.625</v>
      </c>
      <c r="F33" s="367">
        <v>115.47397260274001</v>
      </c>
      <c r="G33" s="14"/>
    </row>
    <row r="34" spans="1:7" ht="15">
      <c r="A34" s="515" t="s">
        <v>292</v>
      </c>
      <c r="B34" s="238" t="s">
        <v>72</v>
      </c>
      <c r="C34" s="371">
        <v>6892.1146060417404</v>
      </c>
      <c r="D34" s="371">
        <v>6974.25265083063</v>
      </c>
      <c r="E34" s="367">
        <v>120.964656165962</v>
      </c>
      <c r="F34" s="367">
        <v>138.202085543338</v>
      </c>
      <c r="G34" s="14"/>
    </row>
    <row r="35" spans="1:7" ht="25.5">
      <c r="A35" s="515" t="s">
        <v>293</v>
      </c>
      <c r="B35" s="238" t="s">
        <v>72</v>
      </c>
      <c r="C35" s="371">
        <v>55599.134433324303</v>
      </c>
      <c r="D35" s="371">
        <v>66970.865082922406</v>
      </c>
      <c r="E35" s="367">
        <v>83.1215300016393</v>
      </c>
      <c r="F35" s="367">
        <v>110.93407175405</v>
      </c>
      <c r="G35" s="14"/>
    </row>
    <row r="36" spans="1:7" ht="15">
      <c r="A36" s="515" t="s">
        <v>294</v>
      </c>
      <c r="B36" s="238" t="s">
        <v>72</v>
      </c>
      <c r="C36" s="371">
        <v>17640.6054457727</v>
      </c>
      <c r="D36" s="371">
        <v>18867.322900305</v>
      </c>
      <c r="E36" s="367">
        <v>8.5375496987480499</v>
      </c>
      <c r="F36" s="367">
        <v>8.7859150455300394</v>
      </c>
      <c r="G36" s="14"/>
    </row>
    <row r="37" spans="1:7" ht="25.5">
      <c r="A37" s="515" t="s">
        <v>295</v>
      </c>
      <c r="B37" s="238" t="s">
        <v>271</v>
      </c>
      <c r="C37" s="371">
        <v>59</v>
      </c>
      <c r="D37" s="371">
        <v>75.8</v>
      </c>
      <c r="E37" s="367">
        <v>41.843971631205697</v>
      </c>
      <c r="F37" s="367">
        <v>107.51773049645401</v>
      </c>
      <c r="G37" s="14"/>
    </row>
    <row r="38" spans="1:7" ht="15">
      <c r="A38" s="515" t="s">
        <v>296</v>
      </c>
      <c r="B38" s="238" t="s">
        <v>297</v>
      </c>
      <c r="C38" s="371">
        <v>14762357.0038494</v>
      </c>
      <c r="D38" s="371">
        <v>11211854.8346716</v>
      </c>
      <c r="E38" s="367">
        <v>184.04190443165399</v>
      </c>
      <c r="F38" s="367">
        <v>138.98840096302001</v>
      </c>
      <c r="G38" s="14"/>
    </row>
    <row r="39" spans="1:7" ht="15">
      <c r="A39" s="515" t="s">
        <v>298</v>
      </c>
      <c r="B39" s="238" t="s">
        <v>299</v>
      </c>
      <c r="C39" s="371">
        <v>23422.297946533999</v>
      </c>
      <c r="D39" s="371">
        <v>13753.508445775</v>
      </c>
      <c r="E39" s="367">
        <v>174.16390919584501</v>
      </c>
      <c r="F39" s="367">
        <v>180.69068660775</v>
      </c>
      <c r="G39" s="14"/>
    </row>
    <row r="40" spans="1:7" ht="15">
      <c r="A40" s="515" t="s">
        <v>300</v>
      </c>
      <c r="B40" s="238" t="s">
        <v>299</v>
      </c>
      <c r="C40" s="371">
        <v>232446.51750281701</v>
      </c>
      <c r="D40" s="371">
        <v>216789.57313370099</v>
      </c>
      <c r="E40" s="367">
        <v>96.364538303451198</v>
      </c>
      <c r="F40" s="367">
        <v>82.403010885972193</v>
      </c>
    </row>
    <row r="41" spans="1:7" ht="25.5">
      <c r="A41" s="515" t="s">
        <v>301</v>
      </c>
      <c r="B41" s="238" t="s">
        <v>299</v>
      </c>
      <c r="C41" s="371">
        <v>41653.655138009301</v>
      </c>
      <c r="D41" s="371">
        <v>88027.664689456302</v>
      </c>
      <c r="E41" s="367">
        <v>112.721545569089</v>
      </c>
      <c r="F41" s="367">
        <v>298.696613829059</v>
      </c>
    </row>
    <row r="42" spans="1:7" ht="38.25">
      <c r="A42" s="515" t="s">
        <v>302</v>
      </c>
      <c r="B42" s="238" t="s">
        <v>72</v>
      </c>
      <c r="C42" s="371">
        <v>7022.0069537372501</v>
      </c>
      <c r="D42" s="371">
        <v>7515.7752963995699</v>
      </c>
      <c r="E42" s="367">
        <v>53.911065562203703</v>
      </c>
      <c r="F42" s="367">
        <v>112.285821219241</v>
      </c>
    </row>
    <row r="43" spans="1:7" ht="25.5">
      <c r="A43" s="515" t="s">
        <v>303</v>
      </c>
      <c r="B43" s="238" t="s">
        <v>271</v>
      </c>
      <c r="C43" s="371">
        <v>156</v>
      </c>
      <c r="D43" s="371">
        <v>154.6</v>
      </c>
      <c r="E43" s="367">
        <v>52.348993288590599</v>
      </c>
      <c r="F43" s="367">
        <v>96.024844720496901</v>
      </c>
    </row>
    <row r="44" spans="1:7" ht="15">
      <c r="A44" s="515" t="s">
        <v>304</v>
      </c>
      <c r="B44" s="238" t="s">
        <v>305</v>
      </c>
      <c r="C44" s="371">
        <v>227.22400346620401</v>
      </c>
      <c r="D44" s="371">
        <v>316.10277296360499</v>
      </c>
      <c r="E44" s="367">
        <v>102.262443438914</v>
      </c>
      <c r="F44" s="367">
        <v>97.639751552795005</v>
      </c>
    </row>
    <row r="45" spans="1:7" ht="15">
      <c r="A45" s="515" t="s">
        <v>306</v>
      </c>
      <c r="B45" s="238" t="s">
        <v>305</v>
      </c>
      <c r="C45" s="371">
        <v>65.080139982502203</v>
      </c>
      <c r="D45" s="371">
        <v>88.205704286964206</v>
      </c>
      <c r="E45" s="367">
        <v>107.291666666667</v>
      </c>
      <c r="F45" s="367">
        <v>107.384615384615</v>
      </c>
    </row>
    <row r="46" spans="1:7" ht="15">
      <c r="A46" s="515" t="s">
        <v>307</v>
      </c>
      <c r="B46" s="238" t="s">
        <v>308</v>
      </c>
      <c r="C46" s="371">
        <v>2597.4819327731102</v>
      </c>
      <c r="D46" s="371">
        <v>2800.3351890756298</v>
      </c>
      <c r="E46" s="367">
        <v>118.575342465753</v>
      </c>
      <c r="F46" s="367">
        <v>107.264367816092</v>
      </c>
    </row>
    <row r="47" spans="1:7" ht="15">
      <c r="A47" s="515" t="s">
        <v>309</v>
      </c>
      <c r="B47" s="238" t="s">
        <v>72</v>
      </c>
      <c r="C47" s="371">
        <v>7169.2208886298704</v>
      </c>
      <c r="D47" s="371">
        <v>7348.0082351241699</v>
      </c>
      <c r="E47" s="367">
        <v>93.333081376643804</v>
      </c>
      <c r="F47" s="367">
        <v>97.116518491711801</v>
      </c>
    </row>
    <row r="48" spans="1:7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</sheetData>
  <mergeCells count="1">
    <mergeCell ref="E4:F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I3" sqref="I3:O19"/>
    </sheetView>
  </sheetViews>
  <sheetFormatPr defaultColWidth="8.75" defaultRowHeight="15"/>
  <cols>
    <col min="1" max="1" width="32" style="15" customWidth="1"/>
    <col min="2" max="4" width="9.375" style="15" customWidth="1"/>
    <col min="5" max="7" width="7.625" style="15" customWidth="1"/>
    <col min="8" max="9" width="8.75" style="15"/>
    <col min="10" max="11" width="11.125" style="15" bestFit="1" customWidth="1"/>
    <col min="12" max="12" width="8.75" style="15"/>
    <col min="13" max="13" width="13.75" style="15" bestFit="1" customWidth="1"/>
    <col min="14" max="16384" width="8.75" style="15"/>
  </cols>
  <sheetData>
    <row r="1" spans="1:15" ht="20.100000000000001" customHeight="1">
      <c r="A1" s="189" t="s">
        <v>339</v>
      </c>
    </row>
    <row r="2" spans="1:15" ht="20.100000000000001" customHeight="1">
      <c r="A2" s="190"/>
      <c r="B2" s="190"/>
      <c r="C2" s="190"/>
      <c r="D2" s="190"/>
      <c r="E2" s="190"/>
      <c r="F2" s="190"/>
    </row>
    <row r="3" spans="1:15" s="242" customFormat="1" ht="20.100000000000001" customHeight="1">
      <c r="A3" s="191"/>
      <c r="B3" s="191"/>
      <c r="C3" s="191"/>
      <c r="D3" s="191"/>
      <c r="E3" s="191"/>
      <c r="F3" s="191"/>
      <c r="G3" s="241" t="s">
        <v>185</v>
      </c>
    </row>
    <row r="4" spans="1:15" s="242" customFormat="1" ht="20.100000000000001" customHeight="1">
      <c r="A4" s="16"/>
      <c r="B4" s="243" t="s">
        <v>1</v>
      </c>
      <c r="C4" s="243" t="s">
        <v>12</v>
      </c>
      <c r="D4" s="243" t="s">
        <v>12</v>
      </c>
      <c r="E4" s="633" t="s">
        <v>360</v>
      </c>
      <c r="F4" s="633"/>
      <c r="G4" s="633"/>
    </row>
    <row r="5" spans="1:15" s="242" customFormat="1" ht="20.100000000000001" customHeight="1">
      <c r="A5" s="191"/>
      <c r="B5" s="244" t="s">
        <v>55</v>
      </c>
      <c r="C5" s="244" t="s">
        <v>17</v>
      </c>
      <c r="D5" s="244" t="s">
        <v>89</v>
      </c>
      <c r="E5" s="244" t="s">
        <v>53</v>
      </c>
      <c r="F5" s="244" t="s">
        <v>38</v>
      </c>
      <c r="G5" s="245" t="s">
        <v>89</v>
      </c>
      <c r="L5" s="567"/>
      <c r="O5" s="568"/>
    </row>
    <row r="6" spans="1:15" s="242" customFormat="1" ht="20.100000000000001" customHeight="1">
      <c r="A6" s="191"/>
      <c r="B6" s="245" t="s">
        <v>14</v>
      </c>
      <c r="C6" s="245" t="s">
        <v>14</v>
      </c>
      <c r="D6" s="245" t="s">
        <v>117</v>
      </c>
      <c r="E6" s="245" t="s">
        <v>14</v>
      </c>
      <c r="F6" s="245" t="s">
        <v>14</v>
      </c>
      <c r="G6" s="245" t="s">
        <v>117</v>
      </c>
      <c r="L6" s="569"/>
    </row>
    <row r="7" spans="1:15" s="242" customFormat="1" ht="20.100000000000001" customHeight="1">
      <c r="A7" s="191"/>
      <c r="B7" s="128">
        <v>2021</v>
      </c>
      <c r="C7" s="128">
        <v>2021</v>
      </c>
      <c r="D7" s="128">
        <v>2021</v>
      </c>
      <c r="E7" s="128">
        <v>2021</v>
      </c>
      <c r="F7" s="128">
        <v>2021</v>
      </c>
      <c r="G7" s="128">
        <v>2021</v>
      </c>
    </row>
    <row r="8" spans="1:15" ht="20.100000000000001" customHeight="1">
      <c r="A8" s="194"/>
      <c r="B8" s="195"/>
      <c r="C8" s="195"/>
      <c r="D8" s="195"/>
      <c r="E8" s="195"/>
      <c r="F8" s="195"/>
      <c r="G8" s="196"/>
      <c r="H8" s="21"/>
      <c r="I8" s="21"/>
      <c r="J8" s="21"/>
      <c r="K8" s="21"/>
      <c r="L8" s="21"/>
      <c r="M8" s="565"/>
    </row>
    <row r="9" spans="1:15" s="411" customFormat="1" ht="20.100000000000001" customHeight="1">
      <c r="A9" s="193" t="s">
        <v>0</v>
      </c>
      <c r="B9" s="518">
        <v>4556850.467146052</v>
      </c>
      <c r="C9" s="519">
        <v>5304608.5278828749</v>
      </c>
      <c r="D9" s="518">
        <f>B9+C9</f>
        <v>9861458.9950289279</v>
      </c>
      <c r="E9" s="520">
        <v>101.89711296140476</v>
      </c>
      <c r="F9" s="520">
        <v>101.81809183319281</v>
      </c>
      <c r="G9" s="521">
        <v>101.85459121938081</v>
      </c>
      <c r="H9" s="410"/>
      <c r="I9" s="418"/>
      <c r="J9" s="418"/>
      <c r="K9" s="418"/>
      <c r="L9" s="410"/>
      <c r="M9" s="410"/>
    </row>
    <row r="10" spans="1:15" ht="20.100000000000001" customHeight="1">
      <c r="A10" s="299" t="s">
        <v>79</v>
      </c>
      <c r="B10" s="522">
        <v>519760</v>
      </c>
      <c r="C10" s="523">
        <v>960551</v>
      </c>
      <c r="D10" s="522">
        <f>C10+B10</f>
        <v>1480311</v>
      </c>
      <c r="E10" s="524">
        <v>181.98879551820727</v>
      </c>
      <c r="F10" s="524">
        <v>140.74007326007325</v>
      </c>
      <c r="G10" s="525">
        <v>152.90889370932754</v>
      </c>
      <c r="H10" s="21"/>
      <c r="I10" s="21"/>
      <c r="J10" s="566"/>
      <c r="K10" s="21"/>
      <c r="L10" s="21"/>
      <c r="M10" s="21"/>
    </row>
    <row r="11" spans="1:15" ht="20.100000000000001" customHeight="1">
      <c r="A11" s="299" t="s">
        <v>78</v>
      </c>
      <c r="B11" s="522">
        <v>25474.277026434032</v>
      </c>
      <c r="C11" s="523">
        <v>17309.076989021942</v>
      </c>
      <c r="D11" s="522">
        <f>C11+B11</f>
        <v>42783.354015455974</v>
      </c>
      <c r="E11" s="526">
        <v>101.89710810573614</v>
      </c>
      <c r="F11" s="526">
        <v>101.81809993542319</v>
      </c>
      <c r="G11" s="407">
        <v>101.86512860822852</v>
      </c>
      <c r="H11" s="21"/>
      <c r="I11" s="21"/>
      <c r="J11" s="21"/>
      <c r="K11" s="21"/>
      <c r="L11" s="21"/>
      <c r="M11" s="21"/>
    </row>
    <row r="12" spans="1:15" ht="20.100000000000001" customHeight="1">
      <c r="A12" s="299" t="s">
        <v>77</v>
      </c>
      <c r="B12" s="408" t="s">
        <v>331</v>
      </c>
      <c r="C12" s="408" t="s">
        <v>331</v>
      </c>
      <c r="D12" s="408" t="s">
        <v>331</v>
      </c>
      <c r="E12" s="406" t="s">
        <v>331</v>
      </c>
      <c r="F12" s="406" t="s">
        <v>331</v>
      </c>
      <c r="G12" s="407" t="s">
        <v>331</v>
      </c>
      <c r="H12" s="21"/>
      <c r="I12" s="21"/>
      <c r="J12" s="21"/>
      <c r="K12" s="566"/>
      <c r="L12" s="21"/>
      <c r="M12" s="564"/>
    </row>
    <row r="13" spans="1:15" ht="25.5">
      <c r="A13" s="338" t="s">
        <v>76</v>
      </c>
      <c r="B13" s="408" t="s">
        <v>331</v>
      </c>
      <c r="C13" s="408" t="s">
        <v>331</v>
      </c>
      <c r="D13" s="408" t="s">
        <v>331</v>
      </c>
      <c r="E13" s="406" t="s">
        <v>331</v>
      </c>
      <c r="F13" s="406" t="s">
        <v>331</v>
      </c>
      <c r="G13" s="407" t="s">
        <v>331</v>
      </c>
      <c r="H13" s="21"/>
      <c r="I13" s="21"/>
      <c r="J13" s="21"/>
      <c r="K13" s="21"/>
      <c r="L13" s="21"/>
      <c r="M13" s="21"/>
    </row>
    <row r="14" spans="1:15" ht="38.25">
      <c r="A14" s="338" t="s">
        <v>252</v>
      </c>
      <c r="B14" s="522">
        <v>67855.603897884605</v>
      </c>
      <c r="C14" s="409">
        <v>0</v>
      </c>
      <c r="D14" s="522">
        <f t="shared" ref="D14:D17" si="0">C14+B14</f>
        <v>67855.603897884605</v>
      </c>
      <c r="E14" s="524">
        <v>102.19833107097507</v>
      </c>
      <c r="F14" s="406" t="s">
        <v>331</v>
      </c>
      <c r="G14" s="525">
        <v>102.19833107097507</v>
      </c>
      <c r="H14" s="21"/>
      <c r="I14" s="564"/>
      <c r="J14" s="21"/>
      <c r="K14" s="21"/>
      <c r="L14" s="21"/>
      <c r="M14" s="21"/>
    </row>
    <row r="15" spans="1:15" ht="20.100000000000001" customHeight="1">
      <c r="A15" s="299" t="s">
        <v>75</v>
      </c>
      <c r="B15" s="522">
        <v>1250319</v>
      </c>
      <c r="C15" s="522">
        <v>1417357</v>
      </c>
      <c r="D15" s="522">
        <f t="shared" si="0"/>
        <v>2667676</v>
      </c>
      <c r="E15" s="524">
        <v>85.23934244385778</v>
      </c>
      <c r="F15" s="524">
        <v>86.094475973421297</v>
      </c>
      <c r="G15" s="524">
        <v>85.691555237277626</v>
      </c>
      <c r="H15" s="21"/>
      <c r="I15" s="21"/>
      <c r="J15" s="564"/>
      <c r="K15" s="564"/>
      <c r="L15" s="21"/>
      <c r="M15" s="21"/>
    </row>
    <row r="16" spans="1:15" ht="20.100000000000001" customHeight="1">
      <c r="A16" s="299" t="s">
        <v>74</v>
      </c>
      <c r="B16" s="522">
        <v>1048209.8658377243</v>
      </c>
      <c r="C16" s="522">
        <v>1068309.1507331224</v>
      </c>
      <c r="D16" s="522">
        <f t="shared" si="0"/>
        <v>2116519.0165708466</v>
      </c>
      <c r="E16" s="524">
        <v>102.38549069989379</v>
      </c>
      <c r="F16" s="524">
        <v>101.43829118394214</v>
      </c>
      <c r="G16" s="524">
        <v>101.90519286193818</v>
      </c>
      <c r="H16" s="90"/>
      <c r="I16" s="564"/>
      <c r="J16" s="21"/>
      <c r="K16" s="21"/>
      <c r="L16" s="21"/>
      <c r="M16" s="570"/>
    </row>
    <row r="17" spans="1:12" s="414" customFormat="1" ht="20.100000000000001" customHeight="1">
      <c r="A17" s="299" t="s">
        <v>73</v>
      </c>
      <c r="B17" s="527">
        <v>0</v>
      </c>
      <c r="C17" s="522">
        <v>153339</v>
      </c>
      <c r="D17" s="522">
        <f t="shared" si="0"/>
        <v>153339</v>
      </c>
      <c r="E17" s="406" t="s">
        <v>331</v>
      </c>
      <c r="F17" s="528">
        <v>101</v>
      </c>
      <c r="G17" s="528">
        <v>101</v>
      </c>
      <c r="H17" s="412"/>
      <c r="I17" s="413"/>
      <c r="J17" s="413"/>
      <c r="K17" s="413"/>
      <c r="L17" s="571"/>
    </row>
    <row r="18" spans="1:12" ht="20.100000000000001" customHeight="1">
      <c r="A18" s="201"/>
      <c r="B18" s="202"/>
      <c r="G18" s="198"/>
      <c r="K18" s="21"/>
    </row>
    <row r="19" spans="1:12" ht="20.100000000000001" customHeight="1">
      <c r="A19" s="201"/>
      <c r="B19" s="203"/>
      <c r="G19" s="198"/>
      <c r="I19" s="21"/>
      <c r="J19" s="21"/>
      <c r="K19" s="21"/>
    </row>
    <row r="20" spans="1:12" ht="20.100000000000001" customHeight="1">
      <c r="A20" s="201"/>
      <c r="B20" s="203"/>
      <c r="G20" s="198"/>
      <c r="I20" s="21"/>
      <c r="J20" s="21"/>
      <c r="K20" s="21"/>
    </row>
    <row r="21" spans="1:12" ht="20.100000000000001" customHeight="1">
      <c r="A21" s="204"/>
      <c r="B21" s="205"/>
      <c r="G21" s="89"/>
    </row>
    <row r="22" spans="1:12" ht="20.100000000000001" customHeight="1">
      <c r="A22" s="206"/>
      <c r="B22" s="207"/>
      <c r="G22" s="89"/>
    </row>
    <row r="23" spans="1:12" ht="20.100000000000001" customHeight="1">
      <c r="A23" s="206"/>
      <c r="B23" s="207"/>
      <c r="G23" s="89"/>
    </row>
    <row r="24" spans="1:12" ht="20.100000000000001" customHeight="1">
      <c r="A24" s="206"/>
      <c r="B24" s="207"/>
      <c r="G24" s="89"/>
    </row>
    <row r="25" spans="1:12" ht="20.100000000000001" customHeight="1">
      <c r="A25" s="206"/>
      <c r="B25" s="207"/>
      <c r="G25" s="89"/>
    </row>
    <row r="26" spans="1:12" ht="20.100000000000001" customHeight="1">
      <c r="A26" s="206"/>
      <c r="B26" s="207"/>
      <c r="G26" s="89"/>
    </row>
    <row r="27" spans="1:12" ht="20.100000000000001" customHeight="1">
      <c r="A27" s="206"/>
      <c r="B27" s="207"/>
      <c r="C27" s="207"/>
      <c r="D27" s="207"/>
      <c r="E27" s="207"/>
      <c r="F27" s="207"/>
      <c r="G27" s="89"/>
    </row>
    <row r="28" spans="1:12" ht="20.100000000000001" customHeight="1">
      <c r="A28" s="206"/>
      <c r="B28" s="207"/>
      <c r="C28" s="207"/>
      <c r="D28" s="207"/>
      <c r="E28" s="207"/>
      <c r="F28" s="207"/>
      <c r="G28" s="89"/>
    </row>
    <row r="29" spans="1:12" ht="20.100000000000001" customHeight="1">
      <c r="A29" s="206"/>
      <c r="B29" s="207"/>
      <c r="C29" s="207"/>
      <c r="D29" s="207"/>
      <c r="E29" s="207"/>
      <c r="F29" s="207"/>
      <c r="G29" s="89"/>
    </row>
    <row r="30" spans="1:12" ht="20.100000000000001" customHeight="1">
      <c r="A30" s="206"/>
      <c r="B30" s="207"/>
      <c r="C30" s="207"/>
      <c r="D30" s="207"/>
      <c r="E30" s="207"/>
      <c r="F30" s="207"/>
      <c r="G30" s="89"/>
    </row>
    <row r="31" spans="1:12" ht="20.100000000000001" customHeight="1">
      <c r="A31" s="206"/>
      <c r="B31" s="207"/>
      <c r="C31" s="207"/>
      <c r="D31" s="207"/>
      <c r="E31" s="207"/>
      <c r="F31" s="207"/>
      <c r="G31" s="89"/>
    </row>
    <row r="32" spans="1:12" ht="20.100000000000001" customHeight="1">
      <c r="A32" s="206"/>
      <c r="B32" s="207"/>
      <c r="C32" s="207"/>
      <c r="D32" s="207"/>
      <c r="E32" s="207"/>
      <c r="F32" s="207"/>
      <c r="G32" s="89"/>
    </row>
    <row r="33" spans="1:7" ht="20.100000000000001" customHeight="1">
      <c r="A33" s="206"/>
      <c r="B33" s="207"/>
      <c r="C33" s="207"/>
      <c r="D33" s="207"/>
      <c r="E33" s="207"/>
      <c r="F33" s="207"/>
      <c r="G33" s="89"/>
    </row>
    <row r="34" spans="1:7" ht="20.100000000000001" customHeight="1">
      <c r="A34" s="206"/>
      <c r="B34" s="207"/>
      <c r="C34" s="207"/>
      <c r="D34" s="207"/>
      <c r="E34" s="207"/>
      <c r="F34" s="207"/>
      <c r="G34" s="89"/>
    </row>
    <row r="35" spans="1:7" ht="20.100000000000001" customHeight="1">
      <c r="A35" s="206"/>
      <c r="B35" s="207"/>
      <c r="C35" s="207"/>
      <c r="D35" s="207"/>
      <c r="E35" s="207"/>
      <c r="F35" s="207"/>
      <c r="G35" s="89"/>
    </row>
    <row r="36" spans="1:7" ht="20.100000000000001" customHeight="1">
      <c r="A36" s="206"/>
      <c r="B36" s="207"/>
      <c r="C36" s="207"/>
      <c r="D36" s="207"/>
      <c r="E36" s="207"/>
      <c r="F36" s="207"/>
      <c r="G36" s="89"/>
    </row>
    <row r="37" spans="1:7" ht="20.100000000000001" customHeight="1">
      <c r="A37" s="206"/>
      <c r="B37" s="207"/>
      <c r="C37" s="207"/>
      <c r="D37" s="207"/>
      <c r="E37" s="207"/>
      <c r="F37" s="207"/>
      <c r="G37" s="89"/>
    </row>
    <row r="38" spans="1:7" ht="20.100000000000001" customHeight="1">
      <c r="A38" s="206"/>
      <c r="B38" s="207"/>
      <c r="C38" s="207"/>
      <c r="D38" s="207"/>
      <c r="E38" s="207"/>
      <c r="F38" s="207"/>
      <c r="G38" s="89"/>
    </row>
    <row r="39" spans="1:7" ht="20.100000000000001" customHeight="1">
      <c r="A39" s="206"/>
      <c r="B39" s="207"/>
      <c r="C39" s="207"/>
      <c r="D39" s="207"/>
      <c r="E39" s="207"/>
      <c r="F39" s="207"/>
      <c r="G39" s="89"/>
    </row>
    <row r="40" spans="1:7" ht="20.100000000000001" customHeight="1">
      <c r="A40" s="206"/>
      <c r="B40" s="207"/>
      <c r="C40" s="207"/>
      <c r="D40" s="207"/>
      <c r="E40" s="207"/>
      <c r="F40" s="207"/>
      <c r="G40" s="89"/>
    </row>
    <row r="41" spans="1:7" ht="20.100000000000001" customHeight="1">
      <c r="A41" s="206"/>
      <c r="B41" s="207"/>
      <c r="C41" s="207"/>
      <c r="D41" s="207"/>
      <c r="E41" s="207"/>
      <c r="F41" s="207"/>
      <c r="G41" s="89"/>
    </row>
    <row r="42" spans="1:7" ht="20.100000000000001" customHeight="1">
      <c r="A42" s="206"/>
      <c r="B42" s="207"/>
      <c r="C42" s="207"/>
      <c r="D42" s="207"/>
      <c r="E42" s="207"/>
      <c r="F42" s="207"/>
      <c r="G42" s="89"/>
    </row>
    <row r="43" spans="1:7" ht="20.100000000000001" customHeight="1"/>
    <row r="44" spans="1:7" ht="15" customHeight="1"/>
    <row r="45" spans="1:7" ht="15" customHeight="1"/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opLeftCell="A7" workbookViewId="0">
      <selection activeCell="E18" sqref="E18"/>
    </sheetView>
  </sheetViews>
  <sheetFormatPr defaultColWidth="7.875" defaultRowHeight="15"/>
  <cols>
    <col min="1" max="1" width="30.125" style="15" customWidth="1"/>
    <col min="2" max="4" width="9" style="15" customWidth="1"/>
    <col min="5" max="5" width="13.875" style="15" customWidth="1"/>
    <col min="6" max="6" width="12.25" style="15" customWidth="1"/>
    <col min="7" max="8" width="7.875" style="15"/>
    <col min="9" max="9" width="9.75" style="15" bestFit="1" customWidth="1"/>
    <col min="10" max="16384" width="7.875" style="15"/>
  </cols>
  <sheetData>
    <row r="1" spans="1:11" ht="20.100000000000001" customHeight="1">
      <c r="A1" s="189" t="s">
        <v>340</v>
      </c>
    </row>
    <row r="2" spans="1:11" ht="20.100000000000001" customHeight="1">
      <c r="A2" s="320" t="s">
        <v>367</v>
      </c>
      <c r="B2" s="190"/>
      <c r="C2" s="190"/>
      <c r="D2" s="190"/>
      <c r="E2" s="190"/>
    </row>
    <row r="3" spans="1:11" ht="20.100000000000001" customHeight="1">
      <c r="A3" s="190"/>
      <c r="B3" s="190"/>
      <c r="C3" s="190"/>
      <c r="D3" s="190"/>
      <c r="E3" s="190"/>
    </row>
    <row r="4" spans="1:11" s="242" customFormat="1" ht="20.100000000000001" customHeight="1">
      <c r="A4" s="191"/>
      <c r="B4" s="191"/>
      <c r="C4" s="191"/>
      <c r="D4" s="191"/>
      <c r="F4" s="246" t="s">
        <v>185</v>
      </c>
    </row>
    <row r="5" spans="1:11" s="242" customFormat="1" ht="15.95" customHeight="1">
      <c r="A5" s="16"/>
      <c r="B5" s="243" t="s">
        <v>1</v>
      </c>
      <c r="C5" s="243" t="s">
        <v>18</v>
      </c>
      <c r="D5" s="243" t="s">
        <v>12</v>
      </c>
      <c r="E5" s="243" t="s">
        <v>89</v>
      </c>
      <c r="F5" s="243" t="s">
        <v>118</v>
      </c>
    </row>
    <row r="6" spans="1:11" s="242" customFormat="1" ht="15.95" customHeight="1">
      <c r="A6" s="191"/>
      <c r="B6" s="244" t="s">
        <v>90</v>
      </c>
      <c r="C6" s="244" t="s">
        <v>92</v>
      </c>
      <c r="D6" s="244" t="s">
        <v>89</v>
      </c>
      <c r="E6" s="244" t="s">
        <v>368</v>
      </c>
      <c r="F6" s="244" t="s">
        <v>358</v>
      </c>
    </row>
    <row r="7" spans="1:11" s="242" customFormat="1" ht="15.95" customHeight="1">
      <c r="A7" s="191"/>
      <c r="B7" s="244" t="s">
        <v>14</v>
      </c>
      <c r="C7" s="244" t="s">
        <v>14</v>
      </c>
      <c r="D7" s="244" t="s">
        <v>117</v>
      </c>
      <c r="E7" s="244" t="s">
        <v>158</v>
      </c>
      <c r="F7" s="244" t="s">
        <v>3</v>
      </c>
    </row>
    <row r="8" spans="1:11" s="242" customFormat="1" ht="15.95" customHeight="1">
      <c r="A8" s="191"/>
      <c r="B8" s="247">
        <v>2021</v>
      </c>
      <c r="C8" s="247">
        <v>2021</v>
      </c>
      <c r="D8" s="247">
        <v>2021</v>
      </c>
      <c r="E8" s="247" t="s">
        <v>369</v>
      </c>
      <c r="F8" s="247" t="s">
        <v>370</v>
      </c>
    </row>
    <row r="9" spans="1:11" s="242" customFormat="1" ht="19.5" customHeight="1">
      <c r="A9" s="191"/>
      <c r="B9" s="259"/>
      <c r="C9" s="259"/>
      <c r="D9" s="259"/>
      <c r="E9" s="259"/>
      <c r="F9" s="259"/>
    </row>
    <row r="10" spans="1:11" s="411" customFormat="1" ht="20.100000000000001" customHeight="1">
      <c r="A10" s="193" t="s">
        <v>0</v>
      </c>
      <c r="B10" s="423">
        <v>338900</v>
      </c>
      <c r="C10" s="423">
        <v>355941</v>
      </c>
      <c r="D10" s="423">
        <v>1480311</v>
      </c>
      <c r="E10" s="419">
        <v>26.493166914838785</v>
      </c>
      <c r="F10" s="419">
        <v>152.97</v>
      </c>
      <c r="G10" s="410"/>
      <c r="H10" s="410"/>
      <c r="I10" s="418"/>
      <c r="J10" s="418"/>
      <c r="K10" s="418"/>
    </row>
    <row r="11" spans="1:11" s="411" customFormat="1" ht="20.100000000000001" customHeight="1">
      <c r="A11" s="300" t="s">
        <v>62</v>
      </c>
      <c r="B11" s="423">
        <v>262320</v>
      </c>
      <c r="C11" s="424">
        <v>277221</v>
      </c>
      <c r="D11" s="424">
        <v>1132411</v>
      </c>
      <c r="E11" s="422">
        <v>28.36473529176018</v>
      </c>
      <c r="F11" s="422">
        <v>167.71</v>
      </c>
      <c r="G11" s="410"/>
      <c r="H11" s="410"/>
      <c r="I11" s="418"/>
      <c r="J11" s="418"/>
      <c r="K11" s="418"/>
    </row>
    <row r="12" spans="1:11" ht="20.100000000000001" customHeight="1">
      <c r="A12" s="301" t="s">
        <v>63</v>
      </c>
      <c r="B12" s="408">
        <v>132250</v>
      </c>
      <c r="C12" s="409">
        <v>139480</v>
      </c>
      <c r="D12" s="409">
        <v>553265</v>
      </c>
      <c r="E12" s="407">
        <v>24.716344912435257</v>
      </c>
      <c r="F12" s="407">
        <v>184.79</v>
      </c>
      <c r="G12" s="21"/>
      <c r="H12" s="21"/>
      <c r="I12" s="21"/>
      <c r="J12" s="21"/>
    </row>
    <row r="13" spans="1:11" ht="20.100000000000001" customHeight="1">
      <c r="A13" s="302" t="s">
        <v>149</v>
      </c>
      <c r="B13" s="408">
        <v>70142</v>
      </c>
      <c r="C13" s="409">
        <v>73250</v>
      </c>
      <c r="D13" s="409">
        <v>379038</v>
      </c>
      <c r="E13" s="407">
        <v>18.518402710939615</v>
      </c>
      <c r="F13" s="407">
        <v>165.37</v>
      </c>
      <c r="G13" s="21"/>
      <c r="H13" s="21"/>
      <c r="I13" s="21"/>
      <c r="J13" s="21"/>
    </row>
    <row r="14" spans="1:11" ht="25.5">
      <c r="A14" s="339" t="s">
        <v>150</v>
      </c>
      <c r="B14" s="408">
        <v>71220</v>
      </c>
      <c r="C14" s="409">
        <v>75441</v>
      </c>
      <c r="D14" s="409">
        <v>306351</v>
      </c>
      <c r="E14" s="407">
        <v>43.639743589743588</v>
      </c>
      <c r="F14" s="407">
        <v>137.93</v>
      </c>
      <c r="G14" s="21"/>
      <c r="H14" s="21"/>
      <c r="I14" s="21"/>
      <c r="J14" s="21"/>
    </row>
    <row r="15" spans="1:11" ht="20.100000000000001" customHeight="1">
      <c r="A15" s="301" t="s">
        <v>151</v>
      </c>
      <c r="B15" s="420" t="s">
        <v>331</v>
      </c>
      <c r="C15" s="420" t="s">
        <v>331</v>
      </c>
      <c r="D15" s="420" t="s">
        <v>331</v>
      </c>
      <c r="E15" s="420" t="s">
        <v>331</v>
      </c>
      <c r="F15" s="420" t="s">
        <v>331</v>
      </c>
      <c r="G15" s="21"/>
      <c r="H15" s="21"/>
      <c r="I15" s="21"/>
      <c r="J15" s="21"/>
    </row>
    <row r="16" spans="1:11" ht="20.100000000000001" customHeight="1">
      <c r="A16" s="301" t="s">
        <v>152</v>
      </c>
      <c r="B16" s="408">
        <v>59220</v>
      </c>
      <c r="C16" s="409">
        <v>62300</v>
      </c>
      <c r="D16" s="409">
        <v>272795</v>
      </c>
      <c r="E16" s="406">
        <v>37.900722738905365</v>
      </c>
      <c r="F16" s="407">
        <v>177.49</v>
      </c>
      <c r="G16" s="21"/>
      <c r="H16" s="21"/>
      <c r="I16" s="21"/>
      <c r="J16" s="21"/>
    </row>
    <row r="17" spans="1:10" ht="20.100000000000001" customHeight="1">
      <c r="A17" s="301" t="s">
        <v>153</v>
      </c>
      <c r="B17" s="420" t="s">
        <v>331</v>
      </c>
      <c r="C17" s="420" t="s">
        <v>331</v>
      </c>
      <c r="D17" s="420" t="s">
        <v>331</v>
      </c>
      <c r="E17" s="420" t="s">
        <v>331</v>
      </c>
      <c r="F17" s="420" t="s">
        <v>331</v>
      </c>
      <c r="G17" s="21"/>
      <c r="H17" s="21"/>
      <c r="I17" s="21"/>
      <c r="J17" s="21"/>
    </row>
    <row r="18" spans="1:10" s="411" customFormat="1" ht="20.100000000000001" customHeight="1">
      <c r="A18" s="300" t="s">
        <v>64</v>
      </c>
      <c r="B18" s="423">
        <v>76210</v>
      </c>
      <c r="C18" s="423">
        <v>78720</v>
      </c>
      <c r="D18" s="423">
        <v>347900</v>
      </c>
      <c r="E18" s="419">
        <v>21.809177532597793</v>
      </c>
      <c r="F18" s="419">
        <v>118.94</v>
      </c>
      <c r="G18" s="410"/>
      <c r="H18" s="410"/>
      <c r="I18" s="410"/>
      <c r="J18" s="410"/>
    </row>
    <row r="19" spans="1:10" ht="20.100000000000001" customHeight="1">
      <c r="A19" s="301" t="s">
        <v>85</v>
      </c>
      <c r="B19" s="408">
        <v>76210</v>
      </c>
      <c r="C19" s="409">
        <v>78720</v>
      </c>
      <c r="D19" s="409">
        <v>347900</v>
      </c>
      <c r="E19" s="407">
        <v>21.809177532597793</v>
      </c>
      <c r="F19" s="407">
        <v>118.94</v>
      </c>
      <c r="G19" s="21"/>
      <c r="H19" s="21"/>
      <c r="I19" s="21"/>
      <c r="J19" s="21"/>
    </row>
    <row r="20" spans="1:10" ht="20.100000000000001" customHeight="1">
      <c r="A20" s="302" t="s">
        <v>149</v>
      </c>
      <c r="B20" s="409">
        <v>65000</v>
      </c>
      <c r="C20" s="409">
        <v>66124</v>
      </c>
      <c r="D20" s="409">
        <v>292179</v>
      </c>
      <c r="E20" s="407">
        <v>24.341637188563773</v>
      </c>
      <c r="F20" s="407">
        <v>134.15</v>
      </c>
      <c r="G20" s="21"/>
      <c r="H20" s="21"/>
      <c r="I20" s="21"/>
      <c r="J20" s="21"/>
    </row>
    <row r="21" spans="1:10" ht="20.100000000000001" customHeight="1">
      <c r="A21" s="301" t="s">
        <v>154</v>
      </c>
      <c r="B21" s="406" t="s">
        <v>331</v>
      </c>
      <c r="C21" s="406" t="s">
        <v>331</v>
      </c>
      <c r="D21" s="406" t="s">
        <v>331</v>
      </c>
      <c r="E21" s="406" t="s">
        <v>331</v>
      </c>
      <c r="F21" s="406" t="s">
        <v>331</v>
      </c>
      <c r="G21" s="21"/>
      <c r="H21" s="21"/>
      <c r="I21" s="21"/>
    </row>
    <row r="22" spans="1:10" ht="20.100000000000001" customHeight="1">
      <c r="A22" s="301" t="s">
        <v>153</v>
      </c>
      <c r="B22" s="421" t="s">
        <v>331</v>
      </c>
      <c r="C22" s="421" t="s">
        <v>331</v>
      </c>
      <c r="D22" s="421" t="s">
        <v>331</v>
      </c>
      <c r="E22" s="421" t="s">
        <v>331</v>
      </c>
      <c r="F22" s="421" t="s">
        <v>331</v>
      </c>
      <c r="G22" s="21"/>
      <c r="H22" s="21"/>
      <c r="I22" s="21"/>
    </row>
    <row r="23" spans="1:10" ht="20.100000000000001" customHeight="1">
      <c r="A23" s="300" t="s">
        <v>65</v>
      </c>
      <c r="B23" s="420" t="s">
        <v>331</v>
      </c>
      <c r="C23" s="420" t="s">
        <v>331</v>
      </c>
      <c r="D23" s="420" t="s">
        <v>331</v>
      </c>
      <c r="E23" s="420" t="s">
        <v>331</v>
      </c>
      <c r="F23" s="420" t="s">
        <v>331</v>
      </c>
      <c r="G23" s="21"/>
      <c r="H23" s="21"/>
      <c r="I23" s="21"/>
    </row>
    <row r="24" spans="1:10" ht="20.100000000000001" customHeight="1">
      <c r="A24" s="301" t="s">
        <v>86</v>
      </c>
      <c r="B24" s="406" t="s">
        <v>331</v>
      </c>
      <c r="C24" s="406" t="s">
        <v>331</v>
      </c>
      <c r="D24" s="406" t="s">
        <v>331</v>
      </c>
      <c r="E24" s="406" t="s">
        <v>331</v>
      </c>
      <c r="F24" s="406" t="s">
        <v>331</v>
      </c>
      <c r="G24" s="21"/>
      <c r="H24" s="21"/>
      <c r="I24" s="21"/>
    </row>
    <row r="25" spans="1:10" ht="20.100000000000001" customHeight="1">
      <c r="A25" s="302" t="s">
        <v>149</v>
      </c>
      <c r="B25" s="421" t="s">
        <v>331</v>
      </c>
      <c r="C25" s="421" t="s">
        <v>331</v>
      </c>
      <c r="D25" s="421" t="s">
        <v>331</v>
      </c>
      <c r="E25" s="421" t="s">
        <v>331</v>
      </c>
      <c r="F25" s="421" t="s">
        <v>331</v>
      </c>
      <c r="G25" s="21"/>
      <c r="H25" s="21"/>
      <c r="I25" s="21"/>
    </row>
    <row r="26" spans="1:10" ht="20.100000000000001" customHeight="1">
      <c r="A26" s="301" t="s">
        <v>154</v>
      </c>
      <c r="B26" s="420" t="s">
        <v>331</v>
      </c>
      <c r="C26" s="420" t="s">
        <v>331</v>
      </c>
      <c r="D26" s="420" t="s">
        <v>331</v>
      </c>
      <c r="E26" s="420" t="s">
        <v>331</v>
      </c>
      <c r="F26" s="420" t="s">
        <v>331</v>
      </c>
      <c r="G26" s="21"/>
      <c r="H26" s="21"/>
      <c r="I26" s="21"/>
    </row>
    <row r="27" spans="1:10" ht="20.100000000000001" customHeight="1">
      <c r="A27" s="303" t="s">
        <v>153</v>
      </c>
      <c r="B27" s="420" t="s">
        <v>331</v>
      </c>
      <c r="C27" s="420" t="s">
        <v>331</v>
      </c>
      <c r="D27" s="420" t="s">
        <v>331</v>
      </c>
      <c r="E27" s="420" t="s">
        <v>331</v>
      </c>
      <c r="F27" s="420" t="s">
        <v>331</v>
      </c>
      <c r="G27" s="21"/>
      <c r="H27" s="21"/>
      <c r="I27" s="21"/>
    </row>
    <row r="28" spans="1:10" ht="20.100000000000001" customHeight="1">
      <c r="A28" s="206"/>
      <c r="B28" s="209"/>
      <c r="C28" s="209"/>
      <c r="D28" s="209"/>
      <c r="E28" s="22"/>
      <c r="F28" s="22"/>
      <c r="G28" s="21"/>
      <c r="H28" s="21"/>
      <c r="I28" s="21"/>
    </row>
    <row r="29" spans="1:10" ht="20.100000000000001" customHeight="1">
      <c r="B29" s="209"/>
      <c r="C29" s="209"/>
      <c r="D29" s="209"/>
      <c r="E29" s="22"/>
      <c r="F29" s="22"/>
      <c r="G29" s="21"/>
      <c r="H29" s="21"/>
      <c r="I29" s="21"/>
    </row>
    <row r="30" spans="1:10" ht="20.100000000000001" customHeight="1"/>
    <row r="31" spans="1:10" ht="20.100000000000001" customHeight="1"/>
    <row r="32" spans="1:10" ht="20.100000000000001" customHeight="1"/>
    <row r="33" spans="1:6" ht="20.100000000000001" customHeight="1"/>
    <row r="34" spans="1:6" ht="20.100000000000001" customHeight="1">
      <c r="B34" s="209"/>
      <c r="C34" s="209"/>
      <c r="D34" s="209"/>
      <c r="E34" s="22"/>
      <c r="F34" s="22"/>
    </row>
    <row r="35" spans="1:6" ht="20.100000000000001" customHeight="1">
      <c r="A35" s="206"/>
      <c r="B35" s="209"/>
      <c r="C35" s="209"/>
      <c r="D35" s="209"/>
      <c r="E35" s="22"/>
      <c r="F35" s="22"/>
    </row>
    <row r="36" spans="1:6" ht="20.100000000000001" customHeight="1"/>
    <row r="37" spans="1:6" ht="20.100000000000001" customHeight="1">
      <c r="A37" s="197"/>
      <c r="B37" s="209"/>
      <c r="C37" s="209"/>
      <c r="D37" s="209"/>
      <c r="E37" s="22"/>
      <c r="F37" s="22"/>
    </row>
    <row r="38" spans="1:6" ht="20.100000000000001" customHeight="1"/>
    <row r="39" spans="1:6" ht="20.100000000000001" customHeight="1">
      <c r="A39" s="197"/>
      <c r="B39" s="209"/>
      <c r="C39" s="209"/>
      <c r="D39" s="209"/>
      <c r="E39" s="22"/>
      <c r="F39" s="22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 ht="15.95" customHeight="1"/>
    <row r="72" spans="1:5">
      <c r="A72" s="23"/>
      <c r="B72" s="23"/>
      <c r="C72" s="23"/>
      <c r="D72" s="23"/>
      <c r="E72" s="23"/>
    </row>
    <row r="73" spans="1:5">
      <c r="A73" s="23"/>
      <c r="B73" s="23"/>
      <c r="C73" s="23"/>
      <c r="D73" s="23"/>
      <c r="E73" s="23"/>
    </row>
    <row r="74" spans="1:5">
      <c r="A74" s="23"/>
      <c r="B74" s="23"/>
      <c r="C74" s="23"/>
      <c r="D74" s="23"/>
      <c r="E74" s="23"/>
    </row>
    <row r="75" spans="1:5">
      <c r="A75" s="23"/>
      <c r="B75" s="23"/>
      <c r="C75" s="23"/>
      <c r="D75" s="23"/>
      <c r="E75" s="23"/>
    </row>
    <row r="76" spans="1:5">
      <c r="A76" s="23"/>
      <c r="B76" s="23"/>
      <c r="C76" s="23"/>
      <c r="D76" s="23"/>
      <c r="E76" s="23"/>
    </row>
    <row r="77" spans="1:5">
      <c r="A77" s="23"/>
      <c r="B77" s="23"/>
      <c r="C77" s="23"/>
      <c r="D77" s="23"/>
      <c r="E77" s="23"/>
    </row>
    <row r="78" spans="1:5">
      <c r="A78" s="23"/>
      <c r="B78" s="23"/>
      <c r="C78" s="23"/>
      <c r="D78" s="23"/>
      <c r="E78" s="23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I29" sqref="I29"/>
    </sheetView>
  </sheetViews>
  <sheetFormatPr defaultColWidth="7.875" defaultRowHeight="15"/>
  <cols>
    <col min="1" max="1" width="35.5" style="15" customWidth="1"/>
    <col min="2" max="2" width="11.5" style="15" customWidth="1"/>
    <col min="3" max="3" width="11.375" style="15" customWidth="1"/>
    <col min="4" max="4" width="12.25" style="15" customWidth="1"/>
    <col min="5" max="5" width="12.875" style="15" customWidth="1"/>
    <col min="6" max="7" width="7.875" style="15"/>
    <col min="8" max="9" width="8.375" style="15" bestFit="1" customWidth="1"/>
    <col min="10" max="10" width="9.75" style="15" bestFit="1" customWidth="1"/>
    <col min="11" max="16384" width="7.875" style="15"/>
  </cols>
  <sheetData>
    <row r="1" spans="1:10" ht="20.100000000000001" customHeight="1">
      <c r="A1" s="189" t="s">
        <v>341</v>
      </c>
    </row>
    <row r="2" spans="1:10" ht="20.100000000000001" customHeight="1">
      <c r="A2" s="320" t="s">
        <v>371</v>
      </c>
      <c r="B2" s="190"/>
      <c r="C2" s="190"/>
      <c r="D2" s="190"/>
    </row>
    <row r="3" spans="1:10" ht="20.100000000000001" customHeight="1">
      <c r="A3" s="190"/>
      <c r="B3" s="190"/>
      <c r="C3" s="190"/>
      <c r="D3" s="190"/>
    </row>
    <row r="4" spans="1:10" s="242" customFormat="1" ht="20.100000000000001" customHeight="1">
      <c r="A4" s="191"/>
      <c r="B4" s="191"/>
      <c r="C4" s="191"/>
      <c r="E4" s="246" t="s">
        <v>185</v>
      </c>
    </row>
    <row r="5" spans="1:10" s="242" customFormat="1" ht="20.100000000000001" customHeight="1">
      <c r="A5" s="16"/>
      <c r="B5" s="248" t="s">
        <v>1</v>
      </c>
      <c r="C5" s="248" t="s">
        <v>12</v>
      </c>
      <c r="D5" s="634" t="s">
        <v>360</v>
      </c>
      <c r="E5" s="635"/>
    </row>
    <row r="6" spans="1:10" s="242" customFormat="1" ht="20.100000000000001" customHeight="1">
      <c r="A6" s="191"/>
      <c r="B6" s="249" t="s">
        <v>55</v>
      </c>
      <c r="C6" s="249" t="s">
        <v>17</v>
      </c>
      <c r="D6" s="249" t="s">
        <v>53</v>
      </c>
      <c r="E6" s="249" t="s">
        <v>38</v>
      </c>
    </row>
    <row r="7" spans="1:10" s="242" customFormat="1" ht="20.100000000000001" customHeight="1">
      <c r="A7" s="191"/>
      <c r="B7" s="128" t="s">
        <v>357</v>
      </c>
      <c r="C7" s="128" t="s">
        <v>357</v>
      </c>
      <c r="D7" s="128" t="s">
        <v>357</v>
      </c>
      <c r="E7" s="128" t="s">
        <v>357</v>
      </c>
    </row>
    <row r="8" spans="1:10" ht="18.95" customHeight="1">
      <c r="A8" s="191"/>
      <c r="B8" s="192"/>
      <c r="C8" s="192"/>
      <c r="D8" s="114"/>
      <c r="E8" s="114"/>
    </row>
    <row r="9" spans="1:10" s="411" customFormat="1" ht="18.95" customHeight="1">
      <c r="A9" s="193" t="s">
        <v>0</v>
      </c>
      <c r="B9" s="415">
        <v>519760</v>
      </c>
      <c r="C9" s="416">
        <v>960551</v>
      </c>
      <c r="D9" s="417">
        <v>181.98879551820727</v>
      </c>
      <c r="E9" s="417">
        <v>140.82260665591554</v>
      </c>
      <c r="F9" s="196"/>
      <c r="G9" s="410"/>
      <c r="H9" s="410"/>
      <c r="I9" s="410"/>
      <c r="J9" s="418"/>
    </row>
    <row r="10" spans="1:10" s="411" customFormat="1" ht="18.95" customHeight="1">
      <c r="A10" s="300" t="s">
        <v>62</v>
      </c>
      <c r="B10" s="415">
        <v>389910</v>
      </c>
      <c r="C10" s="416">
        <v>742501</v>
      </c>
      <c r="D10" s="417">
        <v>199.03522205206738</v>
      </c>
      <c r="E10" s="417">
        <v>154.9136240350511</v>
      </c>
      <c r="F10" s="208"/>
      <c r="G10" s="410"/>
      <c r="H10" s="410"/>
      <c r="I10" s="410"/>
      <c r="J10" s="418"/>
    </row>
    <row r="11" spans="1:10" ht="18.95" customHeight="1">
      <c r="A11" s="301" t="s">
        <v>63</v>
      </c>
      <c r="B11" s="402">
        <v>192225</v>
      </c>
      <c r="C11" s="403">
        <v>361040</v>
      </c>
      <c r="D11" s="405">
        <v>189.19783464566927</v>
      </c>
      <c r="E11" s="405">
        <v>182.52780586450962</v>
      </c>
      <c r="F11" s="208"/>
      <c r="G11" s="410"/>
      <c r="H11" s="410"/>
      <c r="I11" s="21"/>
      <c r="J11" s="418"/>
    </row>
    <row r="12" spans="1:10" ht="18.95" customHeight="1">
      <c r="A12" s="302" t="s">
        <v>149</v>
      </c>
      <c r="B12" s="402">
        <v>166125</v>
      </c>
      <c r="C12" s="403">
        <v>212913</v>
      </c>
      <c r="D12" s="405">
        <v>258.35925349922235</v>
      </c>
      <c r="E12" s="405">
        <v>129.116434202547</v>
      </c>
      <c r="F12" s="199"/>
      <c r="G12" s="410"/>
      <c r="H12" s="410"/>
      <c r="I12" s="21"/>
      <c r="J12" s="418"/>
    </row>
    <row r="13" spans="1:10" ht="18.95" customHeight="1">
      <c r="A13" s="301" t="s">
        <v>150</v>
      </c>
      <c r="B13" s="402">
        <v>99460</v>
      </c>
      <c r="C13" s="403">
        <v>206891</v>
      </c>
      <c r="D13" s="405">
        <v>176.66074600355239</v>
      </c>
      <c r="E13" s="404">
        <v>124.78347406513872</v>
      </c>
      <c r="F13" s="199"/>
      <c r="G13" s="410"/>
      <c r="H13" s="410"/>
      <c r="I13" s="21"/>
      <c r="J13" s="418"/>
    </row>
    <row r="14" spans="1:10" ht="18.95" customHeight="1">
      <c r="A14" s="301" t="s">
        <v>151</v>
      </c>
      <c r="B14" s="408" t="s">
        <v>331</v>
      </c>
      <c r="C14" s="408" t="s">
        <v>331</v>
      </c>
      <c r="D14" s="408" t="s">
        <v>331</v>
      </c>
      <c r="E14" s="408" t="s">
        <v>331</v>
      </c>
      <c r="F14" s="199"/>
      <c r="G14" s="410"/>
      <c r="H14" s="410"/>
      <c r="I14" s="21"/>
      <c r="J14" s="418"/>
    </row>
    <row r="15" spans="1:10" ht="18.95" customHeight="1">
      <c r="A15" s="301" t="s">
        <v>152</v>
      </c>
      <c r="B15" s="402">
        <v>98225</v>
      </c>
      <c r="C15" s="403">
        <v>174570</v>
      </c>
      <c r="D15" s="404">
        <v>258.48684210526318</v>
      </c>
      <c r="E15" s="404">
        <v>150.88159031979256</v>
      </c>
      <c r="F15" s="199"/>
      <c r="G15" s="410"/>
      <c r="H15" s="410"/>
      <c r="I15" s="21"/>
      <c r="J15" s="418"/>
    </row>
    <row r="16" spans="1:10" ht="18.95" customHeight="1">
      <c r="A16" s="301" t="s">
        <v>153</v>
      </c>
      <c r="B16" s="408" t="s">
        <v>331</v>
      </c>
      <c r="C16" s="408" t="s">
        <v>331</v>
      </c>
      <c r="D16" s="408" t="s">
        <v>331</v>
      </c>
      <c r="E16" s="408" t="s">
        <v>331</v>
      </c>
      <c r="F16" s="199"/>
      <c r="G16" s="410"/>
      <c r="H16" s="410"/>
      <c r="I16" s="21"/>
      <c r="J16" s="418"/>
    </row>
    <row r="17" spans="1:10" s="411" customFormat="1" ht="18.95" customHeight="1">
      <c r="A17" s="300" t="s">
        <v>64</v>
      </c>
      <c r="B17" s="415">
        <v>129850</v>
      </c>
      <c r="C17" s="416">
        <v>218050</v>
      </c>
      <c r="D17" s="417">
        <v>144.76031215161652</v>
      </c>
      <c r="E17" s="417">
        <v>107.51972386587771</v>
      </c>
      <c r="F17" s="196"/>
      <c r="G17" s="410"/>
      <c r="H17" s="410"/>
      <c r="I17" s="410"/>
      <c r="J17" s="418"/>
    </row>
    <row r="18" spans="1:10" ht="18.95" customHeight="1">
      <c r="A18" s="301" t="s">
        <v>85</v>
      </c>
      <c r="B18" s="403">
        <v>129850</v>
      </c>
      <c r="C18" s="403">
        <v>218050</v>
      </c>
      <c r="D18" s="404">
        <v>144.76031215161652</v>
      </c>
      <c r="E18" s="404">
        <v>107.51972386587771</v>
      </c>
      <c r="F18" s="199"/>
      <c r="G18" s="410"/>
      <c r="H18" s="410"/>
      <c r="I18" s="21"/>
      <c r="J18" s="418"/>
    </row>
    <row r="19" spans="1:10" ht="18.95" customHeight="1">
      <c r="A19" s="302" t="s">
        <v>149</v>
      </c>
      <c r="B19" s="402">
        <v>107055</v>
      </c>
      <c r="C19" s="402">
        <v>185124</v>
      </c>
      <c r="D19" s="425">
        <v>178.72287145242069</v>
      </c>
      <c r="E19" s="425">
        <v>117.24129195693477</v>
      </c>
      <c r="F19" s="199"/>
      <c r="G19" s="410"/>
      <c r="H19" s="410"/>
      <c r="I19" s="21"/>
      <c r="J19" s="418"/>
    </row>
    <row r="20" spans="1:10" ht="18.95" customHeight="1">
      <c r="A20" s="301" t="s">
        <v>154</v>
      </c>
      <c r="B20" s="408" t="s">
        <v>331</v>
      </c>
      <c r="C20" s="408" t="s">
        <v>331</v>
      </c>
      <c r="D20" s="408" t="s">
        <v>331</v>
      </c>
      <c r="E20" s="408" t="s">
        <v>331</v>
      </c>
      <c r="F20" s="200"/>
      <c r="G20" s="21"/>
      <c r="H20" s="21"/>
      <c r="I20" s="21"/>
    </row>
    <row r="21" spans="1:10" ht="18.95" customHeight="1">
      <c r="A21" s="301" t="s">
        <v>153</v>
      </c>
      <c r="B21" s="408" t="s">
        <v>331</v>
      </c>
      <c r="C21" s="408" t="s">
        <v>331</v>
      </c>
      <c r="D21" s="408" t="s">
        <v>331</v>
      </c>
      <c r="E21" s="408" t="s">
        <v>331</v>
      </c>
      <c r="F21" s="22"/>
      <c r="G21" s="21"/>
      <c r="H21" s="21"/>
      <c r="I21" s="21"/>
    </row>
    <row r="22" spans="1:10" ht="18.95" customHeight="1">
      <c r="A22" s="300" t="s">
        <v>65</v>
      </c>
      <c r="B22" s="203" t="s">
        <v>331</v>
      </c>
      <c r="C22" s="203" t="s">
        <v>331</v>
      </c>
      <c r="D22" s="203" t="s">
        <v>331</v>
      </c>
      <c r="E22" s="203" t="s">
        <v>331</v>
      </c>
      <c r="F22" s="208"/>
      <c r="G22" s="21"/>
      <c r="H22" s="21"/>
      <c r="I22" s="21"/>
    </row>
    <row r="23" spans="1:10" ht="18.95" customHeight="1">
      <c r="A23" s="301" t="s">
        <v>86</v>
      </c>
      <c r="B23" s="408" t="s">
        <v>331</v>
      </c>
      <c r="C23" s="408" t="s">
        <v>331</v>
      </c>
      <c r="D23" s="408" t="s">
        <v>331</v>
      </c>
      <c r="E23" s="408" t="s">
        <v>331</v>
      </c>
      <c r="F23" s="199"/>
      <c r="G23" s="21"/>
      <c r="H23" s="21"/>
      <c r="I23" s="21"/>
    </row>
    <row r="24" spans="1:10" ht="18.95" customHeight="1">
      <c r="A24" s="302" t="s">
        <v>149</v>
      </c>
      <c r="B24" s="408" t="s">
        <v>331</v>
      </c>
      <c r="C24" s="408" t="s">
        <v>331</v>
      </c>
      <c r="D24" s="408" t="s">
        <v>331</v>
      </c>
      <c r="E24" s="408" t="s">
        <v>331</v>
      </c>
      <c r="F24" s="199"/>
      <c r="G24" s="21"/>
      <c r="H24" s="21"/>
      <c r="I24" s="21"/>
    </row>
    <row r="25" spans="1:10" ht="18.95" customHeight="1">
      <c r="A25" s="301" t="s">
        <v>154</v>
      </c>
      <c r="B25" s="203" t="s">
        <v>331</v>
      </c>
      <c r="C25" s="203" t="s">
        <v>331</v>
      </c>
      <c r="D25" s="203" t="s">
        <v>331</v>
      </c>
      <c r="E25" s="203" t="s">
        <v>331</v>
      </c>
      <c r="F25" s="199"/>
      <c r="G25" s="21"/>
      <c r="H25" s="21"/>
      <c r="I25" s="21"/>
    </row>
    <row r="26" spans="1:10" ht="18.95" customHeight="1">
      <c r="A26" s="303" t="s">
        <v>153</v>
      </c>
      <c r="B26" s="203" t="s">
        <v>331</v>
      </c>
      <c r="C26" s="203" t="s">
        <v>331</v>
      </c>
      <c r="D26" s="203" t="s">
        <v>331</v>
      </c>
      <c r="E26" s="203" t="s">
        <v>331</v>
      </c>
      <c r="F26" s="22"/>
      <c r="G26" s="21"/>
      <c r="H26" s="21"/>
      <c r="I26" s="21"/>
    </row>
    <row r="27" spans="1:10" ht="18.95" customHeight="1">
      <c r="A27" s="206"/>
      <c r="B27" s="209"/>
      <c r="C27" s="209"/>
      <c r="F27" s="22"/>
      <c r="G27" s="21"/>
      <c r="H27" s="21"/>
      <c r="I27" s="21"/>
    </row>
    <row r="28" spans="1:10" ht="18.95" customHeight="1">
      <c r="F28" s="22"/>
      <c r="G28" s="21"/>
      <c r="H28" s="21"/>
      <c r="I28" s="21"/>
    </row>
    <row r="29" spans="1:10" ht="18.95" customHeight="1"/>
    <row r="30" spans="1:10" ht="18.95" customHeight="1"/>
    <row r="31" spans="1:10" ht="20.100000000000001" customHeight="1">
      <c r="D31" s="209"/>
      <c r="E31" s="22"/>
    </row>
    <row r="32" spans="1:10" ht="20.100000000000001" customHeight="1">
      <c r="B32" s="209"/>
      <c r="C32" s="209"/>
      <c r="D32" s="209"/>
      <c r="E32" s="22"/>
    </row>
    <row r="33" spans="1:6" ht="20.100000000000001" customHeight="1">
      <c r="B33" s="209"/>
      <c r="C33" s="209"/>
      <c r="F33" s="22"/>
    </row>
    <row r="34" spans="1:6" ht="20.100000000000001" customHeight="1">
      <c r="A34" s="206"/>
      <c r="D34" s="209"/>
      <c r="E34" s="22"/>
      <c r="F34" s="22"/>
    </row>
    <row r="35" spans="1:6" ht="20.100000000000001" customHeight="1">
      <c r="B35" s="209"/>
      <c r="C35" s="209"/>
    </row>
    <row r="36" spans="1:6" ht="20.100000000000001" customHeight="1">
      <c r="A36" s="197"/>
      <c r="D36" s="209"/>
      <c r="E36" s="22"/>
      <c r="F36" s="22"/>
    </row>
    <row r="37" spans="1:6" ht="20.100000000000001" customHeight="1">
      <c r="B37" s="209"/>
      <c r="C37" s="209"/>
    </row>
    <row r="38" spans="1:6" ht="20.100000000000001" customHeight="1">
      <c r="A38" s="197"/>
      <c r="F38" s="22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4" ht="15.95" customHeight="1"/>
    <row r="66" spans="1:4" ht="15.95" customHeight="1"/>
    <row r="67" spans="1:4" ht="15.95" customHeight="1"/>
    <row r="68" spans="1:4" ht="15.95" customHeight="1"/>
    <row r="69" spans="1:4" ht="15.95" customHeight="1">
      <c r="D69" s="23"/>
    </row>
    <row r="70" spans="1:4" ht="15.95" customHeight="1">
      <c r="B70" s="23"/>
      <c r="C70" s="23"/>
      <c r="D70" s="23"/>
    </row>
    <row r="71" spans="1:4">
      <c r="A71" s="23"/>
      <c r="B71" s="23"/>
      <c r="C71" s="23"/>
      <c r="D71" s="23"/>
    </row>
    <row r="72" spans="1:4">
      <c r="A72" s="23"/>
      <c r="B72" s="23"/>
      <c r="C72" s="23"/>
      <c r="D72" s="23"/>
    </row>
    <row r="73" spans="1:4">
      <c r="A73" s="23"/>
      <c r="B73" s="23"/>
      <c r="C73" s="23"/>
      <c r="D73" s="23"/>
    </row>
    <row r="74" spans="1:4">
      <c r="A74" s="23"/>
      <c r="B74" s="23"/>
      <c r="C74" s="23"/>
      <c r="D74" s="23"/>
    </row>
    <row r="75" spans="1:4">
      <c r="A75" s="23"/>
      <c r="B75" s="23"/>
      <c r="C75" s="23"/>
      <c r="D75" s="23"/>
    </row>
    <row r="76" spans="1:4">
      <c r="A76" s="23"/>
      <c r="B76" s="23"/>
      <c r="C76" s="23"/>
    </row>
    <row r="77" spans="1:4">
      <c r="A77" s="23"/>
    </row>
  </sheetData>
  <mergeCells count="1">
    <mergeCell ref="D5:E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H9" sqref="H9:I9"/>
    </sheetView>
  </sheetViews>
  <sheetFormatPr defaultColWidth="7" defaultRowHeight="12.75"/>
  <cols>
    <col min="1" max="1" width="30.75" style="25" customWidth="1"/>
    <col min="2" max="2" width="10.75" style="25" customWidth="1"/>
    <col min="3" max="3" width="10.5" style="25" customWidth="1"/>
    <col min="4" max="4" width="11.625" style="25" customWidth="1"/>
    <col min="5" max="5" width="9.875" style="25" customWidth="1"/>
    <col min="6" max="6" width="10.25" style="25" customWidth="1"/>
    <col min="7" max="7" width="11.75" style="25" customWidth="1"/>
    <col min="8" max="8" width="13.25" style="25" bestFit="1" customWidth="1"/>
    <col min="9" max="9" width="11.75" style="25" customWidth="1"/>
    <col min="10" max="10" width="11.625" style="25" bestFit="1" customWidth="1"/>
    <col min="11" max="11" width="8.875" style="25" bestFit="1" customWidth="1"/>
    <col min="12" max="16384" width="7" style="25"/>
  </cols>
  <sheetData>
    <row r="1" spans="1:11" ht="20.100000000000001" customHeight="1">
      <c r="A1" s="24" t="s">
        <v>372</v>
      </c>
      <c r="B1" s="24"/>
      <c r="C1" s="24"/>
      <c r="D1" s="24"/>
      <c r="E1" s="24"/>
      <c r="F1" s="24"/>
    </row>
    <row r="2" spans="1:11" ht="20.100000000000001" customHeight="1">
      <c r="A2" s="26"/>
      <c r="B2" s="26"/>
      <c r="C2" s="26"/>
      <c r="D2" s="26"/>
      <c r="E2" s="27"/>
      <c r="F2" s="27"/>
    </row>
    <row r="3" spans="1:11" ht="20.100000000000001" customHeight="1">
      <c r="A3" s="73"/>
      <c r="F3" s="84" t="s">
        <v>72</v>
      </c>
    </row>
    <row r="4" spans="1:11" s="28" customFormat="1" ht="20.100000000000001" customHeight="1">
      <c r="B4" s="250" t="s">
        <v>1</v>
      </c>
      <c r="C4" s="250" t="s">
        <v>12</v>
      </c>
      <c r="D4" s="250" t="s">
        <v>12</v>
      </c>
      <c r="E4" s="251" t="s">
        <v>93</v>
      </c>
      <c r="F4" s="251" t="s">
        <v>89</v>
      </c>
      <c r="G4" s="30"/>
      <c r="H4" s="31"/>
    </row>
    <row r="5" spans="1:11" s="28" customFormat="1" ht="20.100000000000001" customHeight="1">
      <c r="B5" s="183" t="s">
        <v>90</v>
      </c>
      <c r="C5" s="183" t="s">
        <v>92</v>
      </c>
      <c r="D5" s="183" t="s">
        <v>89</v>
      </c>
      <c r="E5" s="252" t="s">
        <v>358</v>
      </c>
      <c r="F5" s="252" t="s">
        <v>358</v>
      </c>
      <c r="G5" s="30"/>
      <c r="H5" s="31"/>
      <c r="I5" s="397"/>
    </row>
    <row r="6" spans="1:11" s="28" customFormat="1" ht="22.5" customHeight="1">
      <c r="B6" s="183" t="s">
        <v>14</v>
      </c>
      <c r="C6" s="183" t="s">
        <v>14</v>
      </c>
      <c r="D6" s="183" t="s">
        <v>14</v>
      </c>
      <c r="E6" s="252" t="s">
        <v>3</v>
      </c>
      <c r="F6" s="252" t="s">
        <v>3</v>
      </c>
      <c r="G6" s="30"/>
      <c r="H6" s="31"/>
      <c r="I6" s="32"/>
      <c r="J6" s="397"/>
    </row>
    <row r="7" spans="1:11" s="28" customFormat="1" ht="28.5" customHeight="1">
      <c r="B7" s="253">
        <v>2021</v>
      </c>
      <c r="C7" s="253">
        <v>2021</v>
      </c>
      <c r="D7" s="253">
        <v>2021</v>
      </c>
      <c r="E7" s="254" t="s">
        <v>312</v>
      </c>
      <c r="F7" s="254" t="s">
        <v>312</v>
      </c>
      <c r="G7" s="30"/>
      <c r="H7" s="31"/>
    </row>
    <row r="8" spans="1:11" s="28" customFormat="1" ht="20.100000000000001" customHeight="1">
      <c r="B8" s="72"/>
      <c r="C8" s="72"/>
      <c r="D8" s="72"/>
      <c r="F8" s="72"/>
      <c r="G8" s="30"/>
      <c r="H8" s="30"/>
      <c r="I8" s="31"/>
    </row>
    <row r="9" spans="1:11" s="33" customFormat="1" ht="20.100000000000001" customHeight="1">
      <c r="A9" s="33" t="s">
        <v>0</v>
      </c>
      <c r="B9" s="529">
        <f>SUM(B10:B21)</f>
        <v>4004408.1100000003</v>
      </c>
      <c r="C9" s="529">
        <f t="shared" ref="C9:D9" si="0">SUM(C10:C21)</f>
        <v>4001029.3637165995</v>
      </c>
      <c r="D9" s="529">
        <f t="shared" si="0"/>
        <v>23674624.494118772</v>
      </c>
      <c r="E9" s="530">
        <v>113.87815986211464</v>
      </c>
      <c r="F9" s="530">
        <v>113.46889335924222</v>
      </c>
      <c r="G9" s="395"/>
      <c r="H9" s="558"/>
      <c r="I9" s="391"/>
      <c r="J9" s="396"/>
      <c r="K9" s="401"/>
    </row>
    <row r="10" spans="1:11" s="33" customFormat="1" ht="20.100000000000001" customHeight="1">
      <c r="A10" s="304" t="s">
        <v>66</v>
      </c>
      <c r="B10" s="531">
        <v>2140649.7400000002</v>
      </c>
      <c r="C10" s="531">
        <v>2150214.1630383199</v>
      </c>
      <c r="D10" s="531">
        <v>12648447.473038319</v>
      </c>
      <c r="E10" s="532">
        <v>112.90126366137613</v>
      </c>
      <c r="F10" s="533">
        <v>112.99847106397465</v>
      </c>
      <c r="G10" s="30"/>
      <c r="H10" s="393"/>
      <c r="I10" s="393"/>
      <c r="J10" s="393"/>
      <c r="K10" s="401"/>
    </row>
    <row r="11" spans="1:11" s="33" customFormat="1" ht="20.100000000000001" customHeight="1">
      <c r="A11" s="304" t="s">
        <v>67</v>
      </c>
      <c r="B11" s="534">
        <v>233838.14</v>
      </c>
      <c r="C11" s="534">
        <v>231640.06148400003</v>
      </c>
      <c r="D11" s="534">
        <v>1380938.547143141</v>
      </c>
      <c r="E11" s="533">
        <v>115.26374485657323</v>
      </c>
      <c r="F11" s="533">
        <v>113.67125202356929</v>
      </c>
      <c r="G11" s="30"/>
      <c r="H11" s="393"/>
      <c r="I11" s="393"/>
      <c r="J11" s="30"/>
      <c r="K11" s="401"/>
    </row>
    <row r="12" spans="1:11" s="28" customFormat="1" ht="20.100000000000001" customHeight="1">
      <c r="A12" s="304" t="s">
        <v>68</v>
      </c>
      <c r="B12" s="534">
        <v>505983.91</v>
      </c>
      <c r="C12" s="534">
        <v>503656.38401399995</v>
      </c>
      <c r="D12" s="534">
        <v>3014246.7370398948</v>
      </c>
      <c r="E12" s="533">
        <v>114.93719189715048</v>
      </c>
      <c r="F12" s="533">
        <v>113.75037094302715</v>
      </c>
      <c r="G12" s="30"/>
      <c r="H12" s="393"/>
      <c r="I12" s="393"/>
      <c r="J12" s="30"/>
      <c r="K12" s="401"/>
    </row>
    <row r="13" spans="1:11" s="29" customFormat="1" ht="20.100000000000001" customHeight="1">
      <c r="A13" s="304" t="s">
        <v>126</v>
      </c>
      <c r="B13" s="534">
        <v>38992.6</v>
      </c>
      <c r="C13" s="534">
        <v>32293.671320000001</v>
      </c>
      <c r="D13" s="534">
        <v>227976.1625008437</v>
      </c>
      <c r="E13" s="533">
        <v>83.878336784793802</v>
      </c>
      <c r="F13" s="533">
        <v>118.75402464614304</v>
      </c>
      <c r="G13" s="30"/>
      <c r="H13" s="393"/>
      <c r="I13" s="393"/>
      <c r="J13" s="30"/>
      <c r="K13" s="401"/>
    </row>
    <row r="14" spans="1:11" s="28" customFormat="1" ht="20.100000000000001" customHeight="1">
      <c r="A14" s="304" t="s">
        <v>127</v>
      </c>
      <c r="B14" s="534">
        <v>331871.28999999998</v>
      </c>
      <c r="C14" s="534">
        <v>334238.19604027993</v>
      </c>
      <c r="D14" s="534">
        <v>1956057.2457430942</v>
      </c>
      <c r="E14" s="533">
        <v>119.39206167109064</v>
      </c>
      <c r="F14" s="535">
        <v>115.3067021794094</v>
      </c>
      <c r="G14" s="34"/>
      <c r="H14" s="393"/>
      <c r="I14" s="393"/>
      <c r="J14" s="30"/>
      <c r="K14" s="401"/>
    </row>
    <row r="15" spans="1:11" s="28" customFormat="1" ht="20.100000000000001" customHeight="1">
      <c r="A15" s="304" t="s">
        <v>128</v>
      </c>
      <c r="B15" s="534">
        <v>13877.51</v>
      </c>
      <c r="C15" s="534">
        <v>13677.673856000001</v>
      </c>
      <c r="D15" s="534">
        <v>79064.627927291513</v>
      </c>
      <c r="E15" s="533">
        <v>117.07189895867039</v>
      </c>
      <c r="F15" s="535">
        <v>117.35856260249943</v>
      </c>
      <c r="G15" s="34"/>
      <c r="H15" s="393"/>
      <c r="I15" s="393"/>
      <c r="J15" s="30"/>
      <c r="K15" s="401"/>
    </row>
    <row r="16" spans="1:11" ht="25.5">
      <c r="A16" s="340" t="s">
        <v>129</v>
      </c>
      <c r="B16" s="534">
        <v>112598.94</v>
      </c>
      <c r="C16" s="534">
        <v>112328.70254400001</v>
      </c>
      <c r="D16" s="534">
        <v>668488.04565631296</v>
      </c>
      <c r="E16" s="533">
        <v>113.0974143596612</v>
      </c>
      <c r="F16" s="533">
        <v>113.79850448494359</v>
      </c>
      <c r="H16" s="393"/>
      <c r="I16" s="393"/>
      <c r="J16" s="30"/>
      <c r="K16" s="401"/>
    </row>
    <row r="17" spans="1:11" ht="20.100000000000001" customHeight="1">
      <c r="A17" s="304" t="s">
        <v>130</v>
      </c>
      <c r="B17" s="534">
        <v>226701.72</v>
      </c>
      <c r="C17" s="534">
        <v>224910.77641200001</v>
      </c>
      <c r="D17" s="534">
        <v>1339308.5709661501</v>
      </c>
      <c r="E17" s="533">
        <v>116.78549661756286</v>
      </c>
      <c r="F17" s="533">
        <v>113.63517120574885</v>
      </c>
      <c r="H17" s="393"/>
      <c r="I17" s="393"/>
      <c r="J17" s="30"/>
      <c r="K17" s="401"/>
    </row>
    <row r="18" spans="1:11" ht="20.100000000000001" customHeight="1">
      <c r="A18" s="304" t="s">
        <v>131</v>
      </c>
      <c r="B18" s="534">
        <v>93865.89</v>
      </c>
      <c r="C18" s="534">
        <v>93349.627605000001</v>
      </c>
      <c r="D18" s="534">
        <v>556572.56185166701</v>
      </c>
      <c r="E18" s="533">
        <v>111.74929416302439</v>
      </c>
      <c r="F18" s="533">
        <v>112.10894550651842</v>
      </c>
      <c r="H18" s="393"/>
      <c r="I18" s="393"/>
      <c r="J18" s="30"/>
      <c r="K18" s="401"/>
    </row>
    <row r="19" spans="1:11" ht="20.100000000000001" customHeight="1">
      <c r="A19" s="304" t="s">
        <v>132</v>
      </c>
      <c r="B19" s="534">
        <v>103353.63</v>
      </c>
      <c r="C19" s="534">
        <v>103157.258103</v>
      </c>
      <c r="D19" s="534">
        <v>613399.7381030001</v>
      </c>
      <c r="E19" s="533">
        <v>114.67766127725139</v>
      </c>
      <c r="F19" s="533">
        <v>112.13444331422322</v>
      </c>
      <c r="H19" s="393"/>
      <c r="I19" s="393"/>
      <c r="J19" s="30"/>
      <c r="K19" s="401"/>
    </row>
    <row r="20" spans="1:11" ht="20.100000000000001" customHeight="1">
      <c r="A20" s="304" t="s">
        <v>133</v>
      </c>
      <c r="B20" s="534">
        <v>133520.78</v>
      </c>
      <c r="C20" s="534">
        <v>133093.513504</v>
      </c>
      <c r="D20" s="534">
        <v>779593.38155000005</v>
      </c>
      <c r="E20" s="533">
        <v>115.52188404804591</v>
      </c>
      <c r="F20" s="533">
        <v>114.87183401527399</v>
      </c>
      <c r="H20" s="393"/>
      <c r="I20" s="393"/>
      <c r="J20" s="30"/>
      <c r="K20" s="401"/>
    </row>
    <row r="21" spans="1:11" ht="25.5">
      <c r="A21" s="340" t="s">
        <v>134</v>
      </c>
      <c r="B21" s="534">
        <v>69153.960000000006</v>
      </c>
      <c r="C21" s="534">
        <v>68469.335795999999</v>
      </c>
      <c r="D21" s="534">
        <v>410531.40259905986</v>
      </c>
      <c r="E21" s="533">
        <v>116.01725652025169</v>
      </c>
      <c r="F21" s="533">
        <v>113.3116805246583</v>
      </c>
      <c r="H21" s="393"/>
      <c r="I21" s="393"/>
      <c r="J21" s="30"/>
      <c r="K21" s="401"/>
    </row>
    <row r="22" spans="1:11">
      <c r="E22" s="28"/>
      <c r="F22" s="28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F12" sqref="F12"/>
    </sheetView>
  </sheetViews>
  <sheetFormatPr defaultColWidth="7" defaultRowHeight="12.75"/>
  <cols>
    <col min="1" max="1" width="33.75" style="25" customWidth="1"/>
    <col min="2" max="3" width="12.125" style="25" customWidth="1"/>
    <col min="4" max="4" width="11.25" style="25" customWidth="1"/>
    <col min="5" max="5" width="11.875" style="25" customWidth="1"/>
    <col min="6" max="6" width="11.75" style="25" customWidth="1"/>
    <col min="7" max="8" width="7" style="25"/>
    <col min="9" max="9" width="8.875" style="25" bestFit="1" customWidth="1"/>
    <col min="10" max="10" width="7" style="25"/>
    <col min="11" max="11" width="7.875" style="25" bestFit="1" customWidth="1"/>
    <col min="12" max="16384" width="7" style="25"/>
  </cols>
  <sheetData>
    <row r="1" spans="1:12" ht="20.100000000000001" customHeight="1">
      <c r="A1" s="24" t="s">
        <v>373</v>
      </c>
      <c r="B1" s="24"/>
      <c r="C1" s="24"/>
      <c r="D1" s="24"/>
    </row>
    <row r="2" spans="1:12" ht="20.100000000000001" customHeight="1"/>
    <row r="3" spans="1:12" ht="20.100000000000001" customHeight="1">
      <c r="E3" s="84" t="s">
        <v>72</v>
      </c>
    </row>
    <row r="4" spans="1:12" ht="20.100000000000001" customHeight="1">
      <c r="A4" s="16"/>
      <c r="B4" s="69" t="s">
        <v>1</v>
      </c>
      <c r="C4" s="69" t="s">
        <v>12</v>
      </c>
      <c r="D4" s="636" t="s">
        <v>360</v>
      </c>
      <c r="E4" s="636"/>
    </row>
    <row r="5" spans="1:12" ht="20.100000000000001" customHeight="1">
      <c r="A5" s="18"/>
      <c r="B5" s="70" t="s">
        <v>55</v>
      </c>
      <c r="C5" s="70" t="s">
        <v>17</v>
      </c>
      <c r="D5" s="70" t="s">
        <v>53</v>
      </c>
      <c r="E5" s="70" t="s">
        <v>38</v>
      </c>
    </row>
    <row r="6" spans="1:12" ht="20.100000000000001" customHeight="1">
      <c r="A6" s="18"/>
      <c r="B6" s="100" t="s">
        <v>358</v>
      </c>
      <c r="C6" s="100" t="s">
        <v>358</v>
      </c>
      <c r="D6" s="100" t="s">
        <v>358</v>
      </c>
      <c r="E6" s="100" t="s">
        <v>358</v>
      </c>
    </row>
    <row r="7" spans="1:12" s="28" customFormat="1" ht="20.100000000000001" customHeight="1">
      <c r="A7" s="18"/>
      <c r="B7" s="68"/>
      <c r="C7" s="68"/>
      <c r="D7" s="68"/>
      <c r="E7" s="30"/>
      <c r="F7" s="31"/>
    </row>
    <row r="8" spans="1:12" s="33" customFormat="1" ht="20.100000000000001" customHeight="1">
      <c r="A8" s="33" t="s">
        <v>0</v>
      </c>
      <c r="B8" s="536">
        <v>11690409.590402177</v>
      </c>
      <c r="C8" s="536">
        <v>11984214.9037166</v>
      </c>
      <c r="D8" s="537">
        <v>102.77574081767065</v>
      </c>
      <c r="E8" s="537">
        <v>126.28601627262874</v>
      </c>
      <c r="F8" s="400"/>
      <c r="G8" s="401"/>
      <c r="H8" s="401"/>
      <c r="I8" s="398"/>
      <c r="J8" s="401"/>
      <c r="L8" s="401"/>
    </row>
    <row r="9" spans="1:12" s="28" customFormat="1" ht="20.100000000000001" customHeight="1">
      <c r="A9" s="304" t="s">
        <v>66</v>
      </c>
      <c r="B9" s="534">
        <v>6232045.3799999999</v>
      </c>
      <c r="C9" s="534">
        <v>6416402.0930383196</v>
      </c>
      <c r="D9" s="533">
        <v>103.53927253225443</v>
      </c>
      <c r="E9" s="533">
        <v>124.00158202340043</v>
      </c>
      <c r="F9" s="31"/>
      <c r="G9" s="33"/>
      <c r="H9" s="33"/>
      <c r="I9" s="398"/>
      <c r="J9" s="401"/>
      <c r="L9" s="401"/>
    </row>
    <row r="10" spans="1:12" s="29" customFormat="1" ht="20.100000000000001" customHeight="1">
      <c r="A10" s="304" t="s">
        <v>67</v>
      </c>
      <c r="B10" s="534">
        <v>682255.31565914105</v>
      </c>
      <c r="C10" s="534">
        <v>698683.23148399999</v>
      </c>
      <c r="D10" s="533">
        <v>101.47459632227411</v>
      </c>
      <c r="E10" s="533">
        <v>128.78670126301736</v>
      </c>
      <c r="F10" s="31"/>
      <c r="G10" s="33"/>
      <c r="H10" s="33"/>
      <c r="I10" s="398"/>
      <c r="J10" s="401"/>
      <c r="L10" s="401"/>
    </row>
    <row r="11" spans="1:12" s="28" customFormat="1" ht="20.100000000000001" customHeight="1">
      <c r="A11" s="304" t="s">
        <v>68</v>
      </c>
      <c r="B11" s="534">
        <v>1501435.7230258952</v>
      </c>
      <c r="C11" s="534">
        <v>1512811.0140139996</v>
      </c>
      <c r="D11" s="533">
        <v>100.32092866518443</v>
      </c>
      <c r="E11" s="533">
        <v>131.178518201147</v>
      </c>
      <c r="G11" s="33"/>
      <c r="H11" s="33"/>
      <c r="I11" s="398"/>
      <c r="J11" s="401"/>
      <c r="L11" s="401"/>
    </row>
    <row r="12" spans="1:12" s="28" customFormat="1" ht="20.100000000000001" customHeight="1">
      <c r="A12" s="304" t="s">
        <v>126</v>
      </c>
      <c r="B12" s="534">
        <v>112822.9711808437</v>
      </c>
      <c r="C12" s="534">
        <v>115153.19132</v>
      </c>
      <c r="D12" s="533">
        <v>122.60193441332596</v>
      </c>
      <c r="E12" s="533">
        <v>115.21124626699392</v>
      </c>
      <c r="G12" s="33"/>
      <c r="H12" s="33"/>
      <c r="I12" s="398"/>
      <c r="J12" s="401"/>
      <c r="L12" s="401"/>
    </row>
    <row r="13" spans="1:12" ht="20.100000000000001" customHeight="1">
      <c r="A13" s="304" t="s">
        <v>127</v>
      </c>
      <c r="B13" s="534">
        <v>964106.76970281394</v>
      </c>
      <c r="C13" s="534">
        <v>991950.47604028031</v>
      </c>
      <c r="D13" s="533">
        <v>101.37172825363152</v>
      </c>
      <c r="E13" s="533">
        <v>133.08799501650205</v>
      </c>
      <c r="G13" s="33"/>
      <c r="H13" s="33"/>
      <c r="I13" s="398"/>
      <c r="J13" s="401"/>
      <c r="L13" s="401"/>
    </row>
    <row r="14" spans="1:12" ht="20.100000000000001" customHeight="1">
      <c r="A14" s="304" t="s">
        <v>128</v>
      </c>
      <c r="B14" s="534">
        <v>38395.704071291504</v>
      </c>
      <c r="C14" s="534">
        <v>40668.923856000009</v>
      </c>
      <c r="D14" s="533">
        <v>106.9607601506853</v>
      </c>
      <c r="E14" s="533">
        <v>129.2178786609789</v>
      </c>
      <c r="G14" s="33"/>
      <c r="H14" s="33"/>
      <c r="I14" s="398"/>
      <c r="J14" s="401"/>
      <c r="L14" s="401"/>
    </row>
    <row r="15" spans="1:12" ht="20.100000000000001" customHeight="1">
      <c r="A15" s="304" t="s">
        <v>129</v>
      </c>
      <c r="B15" s="534">
        <v>331602.17311231297</v>
      </c>
      <c r="C15" s="534">
        <v>336885.87254399998</v>
      </c>
      <c r="D15" s="533">
        <v>102.61809765128424</v>
      </c>
      <c r="E15" s="533">
        <v>127.46859588986024</v>
      </c>
      <c r="G15" s="33"/>
      <c r="H15" s="33"/>
      <c r="I15" s="398"/>
      <c r="J15" s="401"/>
      <c r="L15" s="401"/>
    </row>
    <row r="16" spans="1:12" ht="20.100000000000001" customHeight="1">
      <c r="A16" s="304" t="s">
        <v>130</v>
      </c>
      <c r="B16" s="534">
        <v>663869.79455414996</v>
      </c>
      <c r="C16" s="534">
        <v>675438.77641200018</v>
      </c>
      <c r="D16" s="533">
        <v>101.43680325745524</v>
      </c>
      <c r="E16" s="533">
        <v>128.86671217482606</v>
      </c>
      <c r="G16" s="33"/>
      <c r="H16" s="33"/>
      <c r="I16" s="398"/>
      <c r="J16" s="401"/>
      <c r="L16" s="401"/>
    </row>
    <row r="17" spans="1:12" ht="20.100000000000001" customHeight="1">
      <c r="A17" s="304" t="s">
        <v>131</v>
      </c>
      <c r="B17" s="534">
        <v>275915.39424666698</v>
      </c>
      <c r="C17" s="534">
        <v>280657.16760500002</v>
      </c>
      <c r="D17" s="533">
        <v>104.29470407761113</v>
      </c>
      <c r="E17" s="533">
        <v>121.02337651599309</v>
      </c>
      <c r="G17" s="33"/>
      <c r="H17" s="33"/>
      <c r="I17" s="398"/>
      <c r="J17" s="401"/>
      <c r="L17" s="401"/>
    </row>
    <row r="18" spans="1:12" ht="20.100000000000001" customHeight="1">
      <c r="A18" s="304" t="s">
        <v>132</v>
      </c>
      <c r="B18" s="534">
        <v>304115.48</v>
      </c>
      <c r="C18" s="534">
        <v>309284.25810300012</v>
      </c>
      <c r="D18" s="533">
        <v>101.03202229833659</v>
      </c>
      <c r="E18" s="533">
        <v>125.71881781021878</v>
      </c>
      <c r="G18" s="33"/>
      <c r="H18" s="33"/>
      <c r="I18" s="398"/>
      <c r="J18" s="401"/>
      <c r="L18" s="401"/>
    </row>
    <row r="19" spans="1:12" ht="20.100000000000001" customHeight="1">
      <c r="A19" s="304" t="s">
        <v>133</v>
      </c>
      <c r="B19" s="534">
        <v>379804.79804600001</v>
      </c>
      <c r="C19" s="534">
        <v>399788.58350400004</v>
      </c>
      <c r="D19" s="533">
        <v>103.7114460835634</v>
      </c>
      <c r="E19" s="533">
        <v>127.95255298844795</v>
      </c>
      <c r="G19" s="33"/>
      <c r="H19" s="33"/>
      <c r="I19" s="398"/>
      <c r="J19" s="401"/>
      <c r="L19" s="401"/>
    </row>
    <row r="20" spans="1:12" ht="25.5">
      <c r="A20" s="340" t="s">
        <v>134</v>
      </c>
      <c r="B20" s="534">
        <v>204040.08680305979</v>
      </c>
      <c r="C20" s="534">
        <v>206491.31579600007</v>
      </c>
      <c r="D20" s="533">
        <v>102.88281871931002</v>
      </c>
      <c r="E20" s="533">
        <v>125.9246878909204</v>
      </c>
      <c r="G20" s="33"/>
      <c r="H20" s="33"/>
      <c r="I20" s="398"/>
      <c r="J20" s="401"/>
      <c r="L20" s="401"/>
    </row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G3" sqref="G3:M15"/>
    </sheetView>
  </sheetViews>
  <sheetFormatPr defaultColWidth="7" defaultRowHeight="12.75"/>
  <cols>
    <col min="1" max="1" width="26.25" style="25" customWidth="1"/>
    <col min="2" max="2" width="9.625" style="25" customWidth="1"/>
    <col min="3" max="3" width="9.75" style="25" customWidth="1"/>
    <col min="4" max="4" width="10.75" style="25" customWidth="1"/>
    <col min="5" max="5" width="12.25" style="25" customWidth="1"/>
    <col min="6" max="6" width="14.125" style="25" customWidth="1"/>
    <col min="7" max="7" width="14.375" style="25" customWidth="1"/>
    <col min="8" max="9" width="17.75" style="25" customWidth="1"/>
    <col min="10" max="10" width="17.625" style="25" customWidth="1"/>
    <col min="11" max="11" width="7" style="25"/>
    <col min="12" max="12" width="13" style="25" customWidth="1"/>
    <col min="13" max="13" width="13.25" style="25" customWidth="1"/>
    <col min="14" max="14" width="12.25" style="25" customWidth="1"/>
    <col min="15" max="16384" width="7" style="25"/>
  </cols>
  <sheetData>
    <row r="1" spans="1:13" ht="20.100000000000001" customHeight="1">
      <c r="A1" s="24" t="s">
        <v>342</v>
      </c>
      <c r="B1" s="24"/>
      <c r="C1" s="24"/>
      <c r="D1" s="24"/>
      <c r="E1" s="24"/>
      <c r="F1" s="24"/>
    </row>
    <row r="2" spans="1:13" ht="20.100000000000001" customHeight="1">
      <c r="A2" s="24" t="s">
        <v>374</v>
      </c>
      <c r="B2" s="24"/>
      <c r="C2" s="24"/>
      <c r="D2" s="24"/>
      <c r="E2" s="24"/>
      <c r="F2" s="24"/>
    </row>
    <row r="3" spans="1:13" ht="20.100000000000001" customHeight="1">
      <c r="A3" s="24"/>
      <c r="B3" s="24"/>
      <c r="C3" s="24"/>
      <c r="D3" s="24"/>
      <c r="E3" s="24"/>
      <c r="F3" s="24"/>
    </row>
    <row r="4" spans="1:13" ht="19.5" customHeight="1">
      <c r="A4" s="73"/>
      <c r="F4" s="84" t="s">
        <v>72</v>
      </c>
    </row>
    <row r="5" spans="1:13" s="28" customFormat="1" ht="20.100000000000001" customHeight="1">
      <c r="B5" s="250" t="s">
        <v>1</v>
      </c>
      <c r="C5" s="250" t="s">
        <v>12</v>
      </c>
      <c r="D5" s="250" t="s">
        <v>12</v>
      </c>
      <c r="E5" s="251" t="s">
        <v>93</v>
      </c>
      <c r="F5" s="251" t="s">
        <v>89</v>
      </c>
      <c r="G5" s="558"/>
      <c r="H5" s="552"/>
      <c r="I5" s="552"/>
      <c r="J5" s="556"/>
      <c r="L5" s="556"/>
      <c r="M5" s="556"/>
    </row>
    <row r="6" spans="1:13" s="28" customFormat="1" ht="20.100000000000001" customHeight="1">
      <c r="B6" s="183" t="s">
        <v>90</v>
      </c>
      <c r="C6" s="183" t="s">
        <v>92</v>
      </c>
      <c r="D6" s="183" t="s">
        <v>89</v>
      </c>
      <c r="E6" s="252" t="s">
        <v>358</v>
      </c>
      <c r="F6" s="252" t="s">
        <v>358</v>
      </c>
      <c r="G6" s="558"/>
      <c r="H6" s="529"/>
      <c r="I6" s="552"/>
      <c r="J6" s="556"/>
      <c r="L6" s="556"/>
      <c r="M6" s="556"/>
    </row>
    <row r="7" spans="1:13" s="28" customFormat="1" ht="20.100000000000001" customHeight="1">
      <c r="B7" s="183" t="s">
        <v>14</v>
      </c>
      <c r="C7" s="183" t="s">
        <v>14</v>
      </c>
      <c r="D7" s="183" t="s">
        <v>14</v>
      </c>
      <c r="E7" s="252" t="s">
        <v>3</v>
      </c>
      <c r="F7" s="252" t="s">
        <v>3</v>
      </c>
      <c r="G7" s="558"/>
      <c r="H7" s="554"/>
      <c r="I7" s="552"/>
      <c r="J7" s="556"/>
      <c r="L7" s="556"/>
      <c r="M7" s="556"/>
    </row>
    <row r="8" spans="1:13" s="28" customFormat="1" ht="20.100000000000001" customHeight="1">
      <c r="B8" s="253">
        <v>2021</v>
      </c>
      <c r="C8" s="253">
        <v>2021</v>
      </c>
      <c r="D8" s="253">
        <v>2021</v>
      </c>
      <c r="E8" s="254" t="s">
        <v>312</v>
      </c>
      <c r="F8" s="254" t="s">
        <v>312</v>
      </c>
      <c r="G8" s="558"/>
      <c r="H8" s="553"/>
      <c r="I8" s="552"/>
      <c r="J8" s="556"/>
      <c r="L8" s="556"/>
      <c r="M8" s="556"/>
    </row>
    <row r="9" spans="1:13" s="28" customFormat="1" ht="20.100000000000001" customHeight="1">
      <c r="A9" s="29"/>
      <c r="B9" s="72"/>
      <c r="C9" s="72"/>
      <c r="D9" s="72"/>
      <c r="F9" s="72"/>
      <c r="G9" s="555"/>
      <c r="H9" s="555"/>
      <c r="I9" s="555"/>
      <c r="J9" s="557"/>
      <c r="L9" s="559"/>
      <c r="M9" s="559"/>
    </row>
    <row r="10" spans="1:13" s="33" customFormat="1" ht="19.899999999999999" customHeight="1">
      <c r="A10" s="33" t="s">
        <v>80</v>
      </c>
      <c r="B10" s="538">
        <f>B11+B12</f>
        <v>452858.93</v>
      </c>
      <c r="C10" s="538">
        <f t="shared" ref="C10:D10" si="0">C11+C12</f>
        <v>450625.43</v>
      </c>
      <c r="D10" s="538">
        <f t="shared" si="0"/>
        <v>2699347.3699999996</v>
      </c>
      <c r="E10" s="563">
        <v>109.79001886573509</v>
      </c>
      <c r="F10" s="563">
        <v>114.2272213279965</v>
      </c>
      <c r="G10" s="395"/>
      <c r="H10" s="396"/>
      <c r="I10" s="396"/>
      <c r="J10" s="396"/>
      <c r="K10" s="395"/>
    </row>
    <row r="11" spans="1:13" s="33" customFormat="1" ht="19.899999999999999" customHeight="1">
      <c r="A11" s="304" t="s">
        <v>69</v>
      </c>
      <c r="B11" s="534">
        <v>16094.6</v>
      </c>
      <c r="C11" s="534">
        <v>16001.25</v>
      </c>
      <c r="D11" s="534">
        <v>98303.07</v>
      </c>
      <c r="E11" s="533">
        <v>105.09639094376404</v>
      </c>
      <c r="F11" s="533">
        <v>110.09456224891412</v>
      </c>
      <c r="G11" s="30"/>
      <c r="H11" s="560"/>
      <c r="I11" s="560"/>
      <c r="J11" s="560"/>
      <c r="K11" s="30"/>
    </row>
    <row r="12" spans="1:13" s="28" customFormat="1" ht="19.899999999999999" customHeight="1">
      <c r="A12" s="304" t="s">
        <v>70</v>
      </c>
      <c r="B12" s="534">
        <v>436764.33</v>
      </c>
      <c r="C12" s="534">
        <v>434624.18</v>
      </c>
      <c r="D12" s="534">
        <v>2601044.2999999998</v>
      </c>
      <c r="E12" s="533">
        <v>109.97083551095186</v>
      </c>
      <c r="F12" s="533">
        <v>114.38950290361657</v>
      </c>
      <c r="G12" s="393"/>
      <c r="H12" s="396"/>
      <c r="I12" s="396"/>
      <c r="J12" s="393"/>
      <c r="K12" s="30"/>
    </row>
    <row r="13" spans="1:13" s="91" customFormat="1" ht="19.899999999999999" customHeight="1">
      <c r="A13" s="91" t="s">
        <v>81</v>
      </c>
      <c r="B13" s="536">
        <v>281</v>
      </c>
      <c r="C13" s="536">
        <v>10</v>
      </c>
      <c r="D13" s="536">
        <v>1552.73</v>
      </c>
      <c r="E13" s="537">
        <v>7.6923076923076925</v>
      </c>
      <c r="F13" s="537">
        <v>185.51135005973717</v>
      </c>
      <c r="H13" s="396"/>
      <c r="I13" s="396"/>
      <c r="J13" s="396"/>
      <c r="K13" s="395"/>
    </row>
    <row r="14" spans="1:13" s="91" customFormat="1" ht="19.899999999999999" customHeight="1">
      <c r="A14" s="91" t="s">
        <v>160</v>
      </c>
      <c r="B14" s="536">
        <v>288288.59999999998</v>
      </c>
      <c r="C14" s="536">
        <v>260823.3</v>
      </c>
      <c r="D14" s="536">
        <v>1790770</v>
      </c>
      <c r="E14" s="537">
        <v>118.88330177700166</v>
      </c>
      <c r="F14" s="537">
        <v>136.25089494845736</v>
      </c>
      <c r="H14" s="396"/>
      <c r="I14" s="396"/>
      <c r="J14" s="396"/>
      <c r="K14" s="395"/>
    </row>
    <row r="18" spans="4:5">
      <c r="D18" s="561"/>
      <c r="E18" s="561"/>
    </row>
    <row r="19" spans="4:5">
      <c r="D19" s="562"/>
      <c r="E19" s="562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9" sqref="B9:E13"/>
    </sheetView>
  </sheetViews>
  <sheetFormatPr defaultColWidth="7" defaultRowHeight="12.75"/>
  <cols>
    <col min="1" max="1" width="31.625" style="25" customWidth="1"/>
    <col min="2" max="3" width="10.75" style="25" customWidth="1"/>
    <col min="4" max="4" width="12.25" style="25" customWidth="1"/>
    <col min="5" max="5" width="12.875" style="25" customWidth="1"/>
    <col min="6" max="6" width="11.75" style="25" customWidth="1"/>
    <col min="7" max="7" width="7" style="25"/>
    <col min="8" max="8" width="8" style="25" bestFit="1" customWidth="1"/>
    <col min="9" max="16384" width="7" style="25"/>
  </cols>
  <sheetData>
    <row r="1" spans="1:10" ht="20.100000000000001" customHeight="1">
      <c r="A1" s="24" t="s">
        <v>110</v>
      </c>
      <c r="B1" s="24"/>
      <c r="C1" s="24"/>
      <c r="D1" s="24"/>
    </row>
    <row r="2" spans="1:10" ht="20.100000000000001" customHeight="1">
      <c r="A2" s="24" t="s">
        <v>375</v>
      </c>
      <c r="B2" s="24"/>
      <c r="C2" s="24"/>
      <c r="D2" s="24"/>
    </row>
    <row r="3" spans="1:10" ht="20.100000000000001" customHeight="1"/>
    <row r="4" spans="1:10" ht="20.100000000000001" customHeight="1">
      <c r="E4" s="84" t="s">
        <v>72</v>
      </c>
    </row>
    <row r="5" spans="1:10" ht="15.95" customHeight="1">
      <c r="A5" s="16"/>
      <c r="B5" s="69" t="s">
        <v>1</v>
      </c>
      <c r="C5" s="69" t="s">
        <v>12</v>
      </c>
      <c r="D5" s="636" t="s">
        <v>360</v>
      </c>
      <c r="E5" s="636"/>
    </row>
    <row r="6" spans="1:10" ht="15.95" customHeight="1">
      <c r="A6" s="18"/>
      <c r="B6" s="70" t="s">
        <v>55</v>
      </c>
      <c r="C6" s="70" t="s">
        <v>17</v>
      </c>
      <c r="D6" s="70" t="s">
        <v>53</v>
      </c>
      <c r="E6" s="70" t="s">
        <v>38</v>
      </c>
    </row>
    <row r="7" spans="1:10" ht="15.95" customHeight="1">
      <c r="A7" s="18"/>
      <c r="B7" s="100" t="s">
        <v>358</v>
      </c>
      <c r="C7" s="100" t="s">
        <v>358</v>
      </c>
      <c r="D7" s="100" t="s">
        <v>358</v>
      </c>
      <c r="E7" s="100" t="s">
        <v>358</v>
      </c>
    </row>
    <row r="8" spans="1:10" ht="20.100000000000001" customHeight="1">
      <c r="A8" s="18"/>
      <c r="B8" s="83"/>
      <c r="C8" s="83"/>
      <c r="D8" s="83"/>
      <c r="E8" s="83"/>
    </row>
    <row r="9" spans="1:10" s="33" customFormat="1" ht="20.100000000000001" customHeight="1">
      <c r="A9" s="33" t="s">
        <v>80</v>
      </c>
      <c r="B9" s="394">
        <v>1341286.48</v>
      </c>
      <c r="C9" s="394">
        <v>1358060.8899999997</v>
      </c>
      <c r="D9" s="399">
        <v>103.59321151700276</v>
      </c>
      <c r="E9" s="399">
        <v>127.11456335957074</v>
      </c>
      <c r="F9" s="400"/>
      <c r="H9" s="398"/>
      <c r="J9" s="401"/>
    </row>
    <row r="10" spans="1:10" s="33" customFormat="1" ht="20.100000000000001" customHeight="1">
      <c r="A10" s="304" t="s">
        <v>69</v>
      </c>
      <c r="B10" s="391">
        <v>50254.91</v>
      </c>
      <c r="C10" s="391">
        <v>48048.160000000003</v>
      </c>
      <c r="D10" s="397">
        <v>100.58235999803058</v>
      </c>
      <c r="E10" s="397">
        <v>122.17995698999103</v>
      </c>
      <c r="F10" s="31"/>
      <c r="G10" s="28"/>
      <c r="H10" s="398"/>
      <c r="I10" s="28"/>
      <c r="J10" s="401"/>
    </row>
    <row r="11" spans="1:10" s="33" customFormat="1" ht="20.100000000000001" customHeight="1">
      <c r="A11" s="304" t="s">
        <v>70</v>
      </c>
      <c r="B11" s="392">
        <v>1291031.57</v>
      </c>
      <c r="C11" s="392">
        <v>1310012.7299999997</v>
      </c>
      <c r="D11" s="397">
        <v>103.71406155646162</v>
      </c>
      <c r="E11" s="397">
        <v>127.30314218029095</v>
      </c>
      <c r="F11" s="31"/>
      <c r="G11" s="28"/>
      <c r="H11" s="398"/>
      <c r="I11" s="28"/>
      <c r="J11" s="401"/>
    </row>
    <row r="12" spans="1:10" s="33" customFormat="1" ht="20.100000000000001" customHeight="1">
      <c r="A12" s="91" t="s">
        <v>81</v>
      </c>
      <c r="B12" s="398">
        <v>711.23</v>
      </c>
      <c r="C12" s="398">
        <v>841.5</v>
      </c>
      <c r="D12" s="399">
        <v>122.37267721954576</v>
      </c>
      <c r="E12" s="399">
        <v>328.96794370602032</v>
      </c>
      <c r="F12" s="400"/>
      <c r="H12" s="398"/>
      <c r="J12" s="401"/>
    </row>
    <row r="13" spans="1:10" s="29" customFormat="1" ht="20.100000000000001" customHeight="1">
      <c r="A13" s="91" t="s">
        <v>160</v>
      </c>
      <c r="B13" s="398">
        <v>923023.94</v>
      </c>
      <c r="C13" s="398">
        <v>867746.06</v>
      </c>
      <c r="D13" s="399">
        <v>112.61776074627107</v>
      </c>
      <c r="E13" s="399">
        <v>175.40493304584922</v>
      </c>
      <c r="F13" s="400"/>
      <c r="G13" s="33"/>
      <c r="H13" s="398"/>
      <c r="I13" s="33"/>
      <c r="J13" s="401"/>
    </row>
    <row r="14" spans="1:10" ht="20.100000000000001" customHeight="1">
      <c r="D14" s="28"/>
      <c r="E14" s="28"/>
    </row>
    <row r="15" spans="1:10" ht="20.100000000000001" customHeight="1"/>
    <row r="16" spans="1:1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mergeCells count="1">
    <mergeCell ref="D5:E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E31" sqref="E31:I32"/>
    </sheetView>
  </sheetViews>
  <sheetFormatPr defaultColWidth="8" defaultRowHeight="12.75"/>
  <cols>
    <col min="1" max="1" width="2" style="38" customWidth="1"/>
    <col min="2" max="2" width="7.625" style="38" customWidth="1"/>
    <col min="3" max="3" width="18.5" style="38" customWidth="1"/>
    <col min="4" max="4" width="6.375" style="38" customWidth="1"/>
    <col min="5" max="5" width="7.75" style="578" customWidth="1"/>
    <col min="6" max="6" width="8" style="38" customWidth="1"/>
    <col min="7" max="7" width="8" style="578" customWidth="1"/>
    <col min="8" max="8" width="12.25" style="38" customWidth="1"/>
    <col min="9" max="9" width="12.25" style="578" customWidth="1"/>
    <col min="10" max="16384" width="8" style="38"/>
  </cols>
  <sheetData>
    <row r="1" spans="1:12" ht="20.100000000000001" customHeight="1">
      <c r="A1" s="35" t="s">
        <v>376</v>
      </c>
      <c r="B1" s="36"/>
      <c r="C1" s="36"/>
      <c r="D1" s="36"/>
      <c r="E1" s="586"/>
      <c r="F1" s="37"/>
    </row>
    <row r="2" spans="1:12" ht="20.100000000000001" customHeight="1">
      <c r="A2" s="39"/>
      <c r="B2" s="40"/>
      <c r="C2" s="40"/>
      <c r="D2" s="40"/>
      <c r="E2" s="587"/>
      <c r="F2" s="40"/>
      <c r="G2" s="579"/>
      <c r="H2" s="39"/>
    </row>
    <row r="3" spans="1:12" s="46" customFormat="1" ht="20.100000000000001" customHeight="1">
      <c r="A3" s="40"/>
      <c r="B3" s="40"/>
      <c r="C3" s="40"/>
      <c r="D3" s="40"/>
      <c r="E3" s="587"/>
      <c r="G3" s="578"/>
      <c r="I3" s="606" t="s">
        <v>16</v>
      </c>
    </row>
    <row r="4" spans="1:12" s="46" customFormat="1" ht="15.95" customHeight="1">
      <c r="A4" s="41"/>
      <c r="B4" s="41"/>
      <c r="C4" s="41"/>
      <c r="D4" s="637" t="s">
        <v>157</v>
      </c>
      <c r="E4" s="637"/>
      <c r="F4" s="637"/>
      <c r="G4" s="637"/>
      <c r="H4" s="250" t="s">
        <v>52</v>
      </c>
      <c r="I4" s="250" t="s">
        <v>52</v>
      </c>
    </row>
    <row r="5" spans="1:12" s="46" customFormat="1" ht="15.95" customHeight="1">
      <c r="A5" s="40"/>
      <c r="B5" s="40"/>
      <c r="C5" s="40"/>
      <c r="D5" s="210" t="s">
        <v>155</v>
      </c>
      <c r="E5" s="580" t="s">
        <v>93</v>
      </c>
      <c r="F5" s="255" t="s">
        <v>19</v>
      </c>
      <c r="G5" s="580" t="s">
        <v>87</v>
      </c>
      <c r="H5" s="183" t="s">
        <v>17</v>
      </c>
      <c r="I5" s="183" t="s">
        <v>89</v>
      </c>
    </row>
    <row r="6" spans="1:12" s="46" customFormat="1" ht="15.95" customHeight="1">
      <c r="A6" s="40"/>
      <c r="B6" s="40"/>
      <c r="C6" s="40"/>
      <c r="D6" s="211" t="s">
        <v>156</v>
      </c>
      <c r="E6" s="580" t="s">
        <v>14</v>
      </c>
      <c r="F6" s="255" t="s">
        <v>14</v>
      </c>
      <c r="G6" s="580" t="s">
        <v>14</v>
      </c>
      <c r="H6" s="183" t="s">
        <v>358</v>
      </c>
      <c r="I6" s="183" t="s">
        <v>358</v>
      </c>
    </row>
    <row r="7" spans="1:12" s="46" customFormat="1" ht="15.95" customHeight="1">
      <c r="A7" s="256"/>
      <c r="B7" s="42"/>
      <c r="C7" s="42"/>
      <c r="D7" s="74"/>
      <c r="E7" s="588">
        <v>2020</v>
      </c>
      <c r="F7" s="257">
        <v>2020</v>
      </c>
      <c r="G7" s="580">
        <v>2021</v>
      </c>
      <c r="H7" s="183" t="s">
        <v>3</v>
      </c>
      <c r="I7" s="183" t="s">
        <v>3</v>
      </c>
    </row>
    <row r="8" spans="1:12" s="46" customFormat="1" ht="15.95" customHeight="1">
      <c r="A8" s="256"/>
      <c r="B8" s="42"/>
      <c r="C8" s="42"/>
      <c r="D8" s="75"/>
      <c r="E8" s="589"/>
      <c r="F8" s="76"/>
      <c r="G8" s="581"/>
      <c r="H8" s="253" t="s">
        <v>311</v>
      </c>
      <c r="I8" s="253" t="s">
        <v>311</v>
      </c>
    </row>
    <row r="9" spans="1:12" ht="15.95" customHeight="1">
      <c r="A9" s="37"/>
      <c r="B9" s="42"/>
      <c r="C9" s="42"/>
      <c r="D9" s="48"/>
      <c r="E9" s="590"/>
      <c r="F9" s="49"/>
      <c r="G9" s="582"/>
      <c r="H9" s="50"/>
      <c r="I9" s="590"/>
    </row>
    <row r="10" spans="1:12" ht="20.100000000000001" customHeight="1">
      <c r="A10" s="43" t="s">
        <v>20</v>
      </c>
      <c r="B10" s="39"/>
      <c r="C10" s="39"/>
      <c r="D10" s="448">
        <v>104.5898</v>
      </c>
      <c r="E10" s="583">
        <v>103.5158</v>
      </c>
      <c r="F10" s="448">
        <v>102.0772</v>
      </c>
      <c r="G10" s="583">
        <v>99.968599999999995</v>
      </c>
      <c r="H10" s="448">
        <v>104.4529</v>
      </c>
      <c r="I10" s="583">
        <v>102.6875</v>
      </c>
      <c r="L10" s="44"/>
    </row>
    <row r="11" spans="1:12" ht="20.100000000000001" customHeight="1">
      <c r="A11" s="45"/>
      <c r="B11" s="96"/>
      <c r="C11" s="96"/>
      <c r="D11" s="449"/>
      <c r="E11" s="584"/>
      <c r="F11" s="449"/>
      <c r="G11" s="584"/>
      <c r="H11" s="449"/>
      <c r="I11" s="584"/>
    </row>
    <row r="12" spans="1:12" ht="20.100000000000001" customHeight="1">
      <c r="A12" s="45"/>
      <c r="B12" s="47" t="s">
        <v>21</v>
      </c>
      <c r="C12" s="47"/>
      <c r="D12" s="449">
        <v>105.93429999999999</v>
      </c>
      <c r="E12" s="584">
        <v>100.3733</v>
      </c>
      <c r="F12" s="449">
        <v>100.33410000000001</v>
      </c>
      <c r="G12" s="584">
        <v>100.12869999999999</v>
      </c>
      <c r="H12" s="449">
        <v>101.3747</v>
      </c>
      <c r="I12" s="584">
        <v>102.95950000000001</v>
      </c>
    </row>
    <row r="13" spans="1:12" ht="20.100000000000001" customHeight="1">
      <c r="A13" s="45"/>
      <c r="B13" s="51" t="s">
        <v>4</v>
      </c>
      <c r="C13" s="47" t="s">
        <v>22</v>
      </c>
      <c r="D13" s="449">
        <v>109.1224</v>
      </c>
      <c r="E13" s="584">
        <v>104.6203</v>
      </c>
      <c r="F13" s="449">
        <v>102.9727</v>
      </c>
      <c r="G13" s="584">
        <v>100.1465</v>
      </c>
      <c r="H13" s="449">
        <v>105.3661</v>
      </c>
      <c r="I13" s="584">
        <v>109.3973</v>
      </c>
    </row>
    <row r="14" spans="1:12" ht="20.100000000000001" customHeight="1">
      <c r="A14" s="45"/>
      <c r="B14" s="47"/>
      <c r="C14" s="47" t="s">
        <v>23</v>
      </c>
      <c r="D14" s="449">
        <v>107.5984</v>
      </c>
      <c r="E14" s="584">
        <v>99.441199999999995</v>
      </c>
      <c r="F14" s="449">
        <v>99.775700000000001</v>
      </c>
      <c r="G14" s="584">
        <v>100.1763</v>
      </c>
      <c r="H14" s="449">
        <v>100.71559999999999</v>
      </c>
      <c r="I14" s="584">
        <v>101.8083</v>
      </c>
    </row>
    <row r="15" spans="1:12" ht="20.100000000000001" customHeight="1">
      <c r="A15" s="45"/>
      <c r="B15" s="47"/>
      <c r="C15" s="47" t="s">
        <v>24</v>
      </c>
      <c r="D15" s="449">
        <v>99.949600000000004</v>
      </c>
      <c r="E15" s="584">
        <v>100.1541</v>
      </c>
      <c r="F15" s="449">
        <v>100</v>
      </c>
      <c r="G15" s="584">
        <v>100</v>
      </c>
      <c r="H15" s="449">
        <v>100.4447</v>
      </c>
      <c r="I15" s="584">
        <v>101.7534</v>
      </c>
    </row>
    <row r="16" spans="1:12" ht="20.100000000000001" customHeight="1">
      <c r="A16" s="45"/>
      <c r="B16" s="47" t="s">
        <v>25</v>
      </c>
      <c r="C16" s="47"/>
      <c r="D16" s="449">
        <v>103.4349</v>
      </c>
      <c r="E16" s="584">
        <v>100.5206</v>
      </c>
      <c r="F16" s="449">
        <v>100.4362</v>
      </c>
      <c r="G16" s="584">
        <v>100</v>
      </c>
      <c r="H16" s="449">
        <v>100.6742</v>
      </c>
      <c r="I16" s="584">
        <v>101.1212</v>
      </c>
    </row>
    <row r="17" spans="1:12" ht="20.100000000000001" customHeight="1">
      <c r="A17" s="45"/>
      <c r="B17" s="47" t="s">
        <v>26</v>
      </c>
      <c r="C17" s="47"/>
      <c r="D17" s="449">
        <v>104.7342</v>
      </c>
      <c r="E17" s="584">
        <v>101.7788</v>
      </c>
      <c r="F17" s="449">
        <v>101.19929999999999</v>
      </c>
      <c r="G17" s="584">
        <v>100</v>
      </c>
      <c r="H17" s="449">
        <v>101.8839</v>
      </c>
      <c r="I17" s="584">
        <v>101.7968</v>
      </c>
    </row>
    <row r="18" spans="1:12" ht="20.100000000000001" customHeight="1">
      <c r="A18" s="45"/>
      <c r="B18" s="47" t="s">
        <v>27</v>
      </c>
      <c r="C18" s="47"/>
      <c r="D18" s="449">
        <v>111.172</v>
      </c>
      <c r="E18" s="584">
        <v>110.91459999999999</v>
      </c>
      <c r="F18" s="449">
        <v>106.4346</v>
      </c>
      <c r="G18" s="584">
        <v>98.905600000000007</v>
      </c>
      <c r="H18" s="449">
        <v>112.0835</v>
      </c>
      <c r="I18" s="584">
        <v>103.5321</v>
      </c>
    </row>
    <row r="19" spans="1:12" ht="20.100000000000001" customHeight="1">
      <c r="A19" s="45"/>
      <c r="B19" s="47" t="s">
        <v>28</v>
      </c>
      <c r="C19" s="47"/>
      <c r="D19" s="449">
        <v>102.48399999999999</v>
      </c>
      <c r="E19" s="584">
        <v>100.6969</v>
      </c>
      <c r="F19" s="449">
        <v>100.1786</v>
      </c>
      <c r="G19" s="584">
        <v>99.985500000000002</v>
      </c>
      <c r="H19" s="449">
        <v>100.8537</v>
      </c>
      <c r="I19" s="584">
        <v>101.164</v>
      </c>
    </row>
    <row r="20" spans="1:12" ht="20.100000000000001" customHeight="1">
      <c r="A20" s="45"/>
      <c r="B20" s="47" t="s">
        <v>29</v>
      </c>
      <c r="C20" s="47"/>
      <c r="D20" s="449">
        <v>100.1407</v>
      </c>
      <c r="E20" s="584">
        <v>100.1135</v>
      </c>
      <c r="F20" s="449">
        <v>100.0351</v>
      </c>
      <c r="G20" s="584">
        <v>100</v>
      </c>
      <c r="H20" s="449">
        <v>100.12309999999999</v>
      </c>
      <c r="I20" s="584">
        <v>100.1092</v>
      </c>
      <c r="J20" s="52"/>
      <c r="L20" s="52"/>
    </row>
    <row r="21" spans="1:12" ht="20.100000000000001" customHeight="1">
      <c r="A21" s="45"/>
      <c r="B21" s="51" t="s">
        <v>4</v>
      </c>
      <c r="C21" s="47" t="s">
        <v>30</v>
      </c>
      <c r="D21" s="449">
        <v>100</v>
      </c>
      <c r="E21" s="584">
        <v>99.998599999999996</v>
      </c>
      <c r="F21" s="449">
        <v>100</v>
      </c>
      <c r="G21" s="584">
        <v>100</v>
      </c>
      <c r="H21" s="449">
        <v>99.998599999999996</v>
      </c>
      <c r="I21" s="584">
        <v>99.999099999999999</v>
      </c>
    </row>
    <row r="22" spans="1:12" ht="20.100000000000001" customHeight="1">
      <c r="A22" s="45"/>
      <c r="B22" s="47" t="s">
        <v>31</v>
      </c>
      <c r="C22" s="47"/>
      <c r="D22" s="449">
        <v>99.761200000000002</v>
      </c>
      <c r="E22" s="584">
        <v>118.3282</v>
      </c>
      <c r="F22" s="449">
        <v>110.2599</v>
      </c>
      <c r="G22" s="584">
        <v>100.9504</v>
      </c>
      <c r="H22" s="449">
        <v>122.0731</v>
      </c>
      <c r="I22" s="584">
        <v>106.5018</v>
      </c>
    </row>
    <row r="23" spans="1:12" ht="20.100000000000001" customHeight="1">
      <c r="A23" s="45"/>
      <c r="B23" s="47" t="s">
        <v>32</v>
      </c>
      <c r="C23" s="47"/>
      <c r="D23" s="449">
        <v>99.464100000000002</v>
      </c>
      <c r="E23" s="584">
        <v>99.508899999999997</v>
      </c>
      <c r="F23" s="449">
        <v>99.555499999999995</v>
      </c>
      <c r="G23" s="584">
        <v>99.972899999999996</v>
      </c>
      <c r="H23" s="449">
        <v>99.466899999999995</v>
      </c>
      <c r="I23" s="584">
        <v>99.559700000000007</v>
      </c>
      <c r="J23" s="44"/>
    </row>
    <row r="24" spans="1:12" ht="20.100000000000001" customHeight="1">
      <c r="A24" s="45"/>
      <c r="B24" s="47" t="s">
        <v>33</v>
      </c>
      <c r="C24" s="47"/>
      <c r="D24" s="450">
        <v>101.6666</v>
      </c>
      <c r="E24" s="584">
        <v>100.6968</v>
      </c>
      <c r="F24" s="449">
        <v>100</v>
      </c>
      <c r="G24" s="584">
        <v>100</v>
      </c>
      <c r="H24" s="449">
        <v>100.6968</v>
      </c>
      <c r="I24" s="584">
        <v>100.7013</v>
      </c>
    </row>
    <row r="25" spans="1:12" ht="20.100000000000001" customHeight="1">
      <c r="A25" s="45"/>
      <c r="B25" s="51" t="s">
        <v>4</v>
      </c>
      <c r="C25" s="47" t="s">
        <v>34</v>
      </c>
      <c r="D25" s="451">
        <v>101.7632</v>
      </c>
      <c r="E25" s="584">
        <v>100.70229999999999</v>
      </c>
      <c r="F25" s="449">
        <v>100</v>
      </c>
      <c r="G25" s="584">
        <v>100</v>
      </c>
      <c r="H25" s="449">
        <v>100.70229999999999</v>
      </c>
      <c r="I25" s="584">
        <v>100.70229999999999</v>
      </c>
      <c r="J25" s="44"/>
    </row>
    <row r="26" spans="1:12" ht="20.100000000000001" customHeight="1">
      <c r="A26" s="45"/>
      <c r="B26" s="47" t="s">
        <v>35</v>
      </c>
      <c r="C26" s="47"/>
      <c r="D26" s="451">
        <v>101.1798</v>
      </c>
      <c r="E26" s="584">
        <v>99.624399999999994</v>
      </c>
      <c r="F26" s="449">
        <v>99.571799999999996</v>
      </c>
      <c r="G26" s="584">
        <v>99.989599999999996</v>
      </c>
      <c r="H26" s="449">
        <v>99.593699999999998</v>
      </c>
      <c r="I26" s="584">
        <v>98.776700000000005</v>
      </c>
      <c r="J26" s="44"/>
    </row>
    <row r="27" spans="1:12" ht="20.100000000000001" customHeight="1">
      <c r="A27" s="45"/>
      <c r="B27" s="317" t="s">
        <v>246</v>
      </c>
      <c r="C27" s="47"/>
      <c r="D27" s="451">
        <v>102.8284</v>
      </c>
      <c r="E27" s="584">
        <v>101.7718</v>
      </c>
      <c r="F27" s="449">
        <v>101.0025</v>
      </c>
      <c r="G27" s="584">
        <v>100.0502</v>
      </c>
      <c r="H27" s="449">
        <v>102.3057</v>
      </c>
      <c r="I27" s="584">
        <v>102.8454</v>
      </c>
    </row>
    <row r="28" spans="1:12" ht="20.100000000000001" customHeight="1">
      <c r="A28" s="45"/>
      <c r="B28" s="47"/>
      <c r="C28" s="47"/>
      <c r="D28" s="452"/>
      <c r="E28" s="584"/>
      <c r="F28" s="449"/>
      <c r="G28" s="584"/>
      <c r="H28" s="449"/>
      <c r="I28" s="584"/>
    </row>
    <row r="29" spans="1:12" ht="20.100000000000001" customHeight="1">
      <c r="A29" s="43" t="s">
        <v>36</v>
      </c>
      <c r="B29" s="53"/>
      <c r="C29" s="53"/>
      <c r="D29" s="577">
        <v>130.27459999999999</v>
      </c>
      <c r="E29" s="583">
        <v>112.6217</v>
      </c>
      <c r="F29" s="448">
        <v>101.0652</v>
      </c>
      <c r="G29" s="583">
        <v>101.1217</v>
      </c>
      <c r="H29" s="448">
        <v>113.9956</v>
      </c>
      <c r="I29" s="583">
        <v>117.52630000000001</v>
      </c>
    </row>
    <row r="30" spans="1:12" ht="20.100000000000001" customHeight="1">
      <c r="A30" s="43" t="s">
        <v>37</v>
      </c>
      <c r="B30" s="53"/>
      <c r="C30" s="53"/>
      <c r="D30" s="577">
        <v>99.4786</v>
      </c>
      <c r="E30" s="583">
        <v>99.063400000000001</v>
      </c>
      <c r="F30" s="448">
        <v>99.349500000000006</v>
      </c>
      <c r="G30" s="583">
        <v>99.83</v>
      </c>
      <c r="H30" s="448">
        <v>98.599100000000007</v>
      </c>
      <c r="I30" s="583">
        <v>99.091399999999993</v>
      </c>
    </row>
    <row r="31" spans="1:12" ht="20.100000000000001" customHeight="1">
      <c r="A31" s="43"/>
      <c r="B31" s="53"/>
      <c r="C31" s="53"/>
      <c r="E31" s="585"/>
      <c r="F31" s="97"/>
      <c r="G31" s="585"/>
      <c r="H31" s="98"/>
      <c r="I31" s="607"/>
    </row>
    <row r="32" spans="1:12" ht="20.100000000000001" customHeight="1"/>
  </sheetData>
  <mergeCells count="1">
    <mergeCell ref="D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0"/>
  <sheetViews>
    <sheetView workbookViewId="0">
      <selection activeCell="B9" sqref="B9"/>
    </sheetView>
  </sheetViews>
  <sheetFormatPr defaultColWidth="9" defaultRowHeight="20.25" customHeight="1"/>
  <cols>
    <col min="1" max="1" width="42" style="131" customWidth="1"/>
    <col min="2" max="2" width="10.25" style="131" customWidth="1"/>
    <col min="3" max="3" width="6.75" style="131" bestFit="1" customWidth="1"/>
    <col min="4" max="4" width="1.125" style="133" customWidth="1"/>
    <col min="5" max="5" width="10.375" style="131" customWidth="1"/>
    <col min="6" max="6" width="13.375" style="131" customWidth="1"/>
    <col min="7" max="7" width="12.125" style="131" bestFit="1" customWidth="1"/>
    <col min="8" max="16384" width="9" style="131"/>
  </cols>
  <sheetData>
    <row r="1" spans="1:38" ht="20.100000000000001" customHeight="1">
      <c r="A1" s="132" t="s">
        <v>354</v>
      </c>
    </row>
    <row r="2" spans="1:38" ht="20.100000000000001" customHeight="1"/>
    <row r="3" spans="1:38" s="135" customFormat="1" ht="20.100000000000001" customHeight="1">
      <c r="A3" s="290"/>
      <c r="B3" s="290"/>
      <c r="C3" s="290"/>
      <c r="D3" s="290"/>
      <c r="E3" s="290"/>
      <c r="F3" s="288" t="s">
        <v>72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38" s="135" customFormat="1" ht="15.95" customHeight="1">
      <c r="A4" s="212"/>
      <c r="B4" s="628" t="s">
        <v>109</v>
      </c>
      <c r="C4" s="628"/>
      <c r="D4" s="212"/>
      <c r="E4" s="628" t="s">
        <v>190</v>
      </c>
      <c r="F4" s="628"/>
      <c r="G4" s="213"/>
      <c r="H4" s="213"/>
      <c r="I4" s="213"/>
      <c r="J4" s="213"/>
      <c r="K4" s="213"/>
      <c r="L4" s="213"/>
      <c r="M4" s="213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38" s="135" customFormat="1" ht="15.95" customHeight="1">
      <c r="A5" s="212"/>
      <c r="B5" s="212" t="s">
        <v>186</v>
      </c>
      <c r="C5" s="212" t="s">
        <v>187</v>
      </c>
      <c r="D5" s="212"/>
      <c r="E5" s="212" t="s">
        <v>186</v>
      </c>
      <c r="F5" s="212" t="s">
        <v>188</v>
      </c>
      <c r="G5" s="213"/>
      <c r="H5" s="213"/>
      <c r="I5" s="213"/>
      <c r="J5" s="213"/>
      <c r="K5" s="213"/>
      <c r="L5" s="213"/>
      <c r="M5" s="213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38" s="135" customFormat="1" ht="15.95" customHeight="1">
      <c r="A6" s="212"/>
      <c r="B6" s="212" t="s">
        <v>121</v>
      </c>
      <c r="C6" s="212" t="s">
        <v>137</v>
      </c>
      <c r="D6" s="212"/>
      <c r="E6" s="212" t="s">
        <v>121</v>
      </c>
      <c r="F6" s="212" t="s">
        <v>189</v>
      </c>
      <c r="G6" s="213"/>
      <c r="H6" s="213"/>
      <c r="I6" s="213"/>
      <c r="J6" s="213"/>
      <c r="K6" s="213"/>
      <c r="L6" s="213"/>
      <c r="M6" s="213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38" s="135" customFormat="1" ht="15.95" customHeight="1">
      <c r="A7" s="212"/>
      <c r="B7" s="214"/>
      <c r="C7" s="214"/>
      <c r="D7" s="214"/>
      <c r="E7" s="214"/>
      <c r="F7" s="214" t="s">
        <v>59</v>
      </c>
      <c r="G7" s="213"/>
      <c r="H7" s="213"/>
      <c r="I7" s="213"/>
      <c r="J7" s="213"/>
      <c r="K7" s="213"/>
      <c r="L7" s="213"/>
      <c r="M7" s="213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38" s="135" customFormat="1" ht="20.100000000000001" customHeight="1">
      <c r="A8" s="212"/>
      <c r="B8" s="212"/>
      <c r="C8" s="212"/>
      <c r="D8" s="212"/>
      <c r="E8" s="212"/>
      <c r="F8" s="212"/>
      <c r="G8" s="213"/>
      <c r="H8" s="213"/>
      <c r="I8" s="213"/>
      <c r="J8" s="213"/>
      <c r="K8" s="213"/>
      <c r="L8" s="213"/>
      <c r="M8" s="213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38" s="142" customFormat="1" ht="20.100000000000001" customHeight="1">
      <c r="A9" s="289" t="s">
        <v>0</v>
      </c>
      <c r="B9" s="465">
        <v>36900293</v>
      </c>
      <c r="C9" s="466">
        <v>100</v>
      </c>
      <c r="D9" s="138"/>
      <c r="E9" s="458">
        <v>21456730</v>
      </c>
      <c r="F9" s="459">
        <v>106.16</v>
      </c>
      <c r="G9" s="457"/>
      <c r="H9" s="139"/>
      <c r="I9" s="139"/>
      <c r="J9" s="139"/>
      <c r="K9" s="139"/>
      <c r="L9" s="139"/>
      <c r="M9" s="140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</row>
    <row r="10" spans="1:38" s="142" customFormat="1" ht="20.100000000000001" customHeight="1">
      <c r="A10" s="262" t="s">
        <v>108</v>
      </c>
      <c r="B10" s="460">
        <v>9245786</v>
      </c>
      <c r="C10" s="467">
        <v>25.06</v>
      </c>
      <c r="D10" s="346"/>
      <c r="E10" s="460">
        <v>6358074</v>
      </c>
      <c r="F10" s="461">
        <v>104.35</v>
      </c>
      <c r="G10" s="463"/>
      <c r="H10" s="139"/>
      <c r="I10" s="139"/>
      <c r="J10" s="139"/>
      <c r="K10" s="139"/>
      <c r="L10" s="139"/>
      <c r="M10" s="140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</row>
    <row r="11" spans="1:38" s="142" customFormat="1" ht="20.100000000000001" customHeight="1">
      <c r="A11" s="262" t="s">
        <v>107</v>
      </c>
      <c r="B11" s="460">
        <v>14151694</v>
      </c>
      <c r="C11" s="467">
        <v>38.35</v>
      </c>
      <c r="D11" s="346"/>
      <c r="E11" s="460">
        <v>6694203</v>
      </c>
      <c r="F11" s="461">
        <v>110.69</v>
      </c>
      <c r="G11" s="463"/>
      <c r="H11" s="139"/>
      <c r="I11" s="139"/>
      <c r="J11" s="139"/>
      <c r="K11" s="139"/>
      <c r="L11" s="139"/>
      <c r="M11" s="140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</row>
    <row r="12" spans="1:38" s="142" customFormat="1" ht="20.100000000000001" customHeight="1">
      <c r="A12" s="262" t="s">
        <v>106</v>
      </c>
      <c r="B12" s="460">
        <v>12007227</v>
      </c>
      <c r="C12" s="467">
        <v>32.54</v>
      </c>
      <c r="D12" s="346"/>
      <c r="E12" s="460">
        <v>7516975</v>
      </c>
      <c r="F12" s="461">
        <v>104.46</v>
      </c>
      <c r="G12" s="463"/>
      <c r="H12" s="139"/>
      <c r="I12" s="139"/>
      <c r="J12" s="139"/>
      <c r="K12" s="139"/>
      <c r="L12" s="139"/>
      <c r="M12" s="140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</row>
    <row r="13" spans="1:38" s="142" customFormat="1" ht="20.100000000000001" customHeight="1">
      <c r="A13" s="262" t="s">
        <v>105</v>
      </c>
      <c r="B13" s="460">
        <v>1495586</v>
      </c>
      <c r="C13" s="467">
        <v>4.05</v>
      </c>
      <c r="D13" s="346"/>
      <c r="E13" s="460">
        <v>887478</v>
      </c>
      <c r="F13" s="461">
        <v>101.51</v>
      </c>
      <c r="G13" s="463"/>
      <c r="H13" s="139"/>
      <c r="I13" s="139"/>
      <c r="J13" s="139"/>
      <c r="K13" s="139"/>
      <c r="L13" s="139"/>
      <c r="M13" s="140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</row>
    <row r="14" spans="1:38" s="142" customFormat="1" ht="20.100000000000001" customHeight="1">
      <c r="A14" s="136"/>
      <c r="B14" s="137"/>
      <c r="C14" s="138"/>
      <c r="D14" s="138"/>
      <c r="E14" s="137"/>
      <c r="F14" s="138"/>
      <c r="G14" s="143"/>
      <c r="H14" s="143"/>
      <c r="I14" s="143"/>
      <c r="J14" s="143"/>
      <c r="K14" s="143"/>
      <c r="L14" s="143"/>
      <c r="M14" s="140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</row>
    <row r="15" spans="1:38" ht="20.100000000000001" customHeight="1">
      <c r="A15" s="144"/>
      <c r="B15" s="145"/>
      <c r="C15" s="146"/>
      <c r="D15" s="146"/>
      <c r="E15" s="145"/>
      <c r="F15" s="146"/>
      <c r="G15" s="464"/>
      <c r="H15" s="147"/>
      <c r="I15" s="147"/>
      <c r="J15" s="147"/>
      <c r="K15" s="147"/>
      <c r="L15" s="147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</row>
    <row r="16" spans="1:38" ht="20.100000000000001" customHeight="1">
      <c r="A16" s="144"/>
      <c r="B16" s="462"/>
      <c r="C16" s="146"/>
      <c r="D16" s="146"/>
      <c r="E16" s="145"/>
      <c r="F16" s="146"/>
      <c r="G16" s="147"/>
      <c r="H16" s="147"/>
      <c r="I16" s="147"/>
      <c r="J16" s="147"/>
      <c r="K16" s="147"/>
      <c r="L16" s="147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</row>
    <row r="17" spans="1:38" ht="20.100000000000001" customHeight="1">
      <c r="A17" s="144"/>
      <c r="B17" s="145"/>
      <c r="C17" s="146"/>
      <c r="D17" s="146"/>
      <c r="E17" s="145"/>
      <c r="F17" s="146"/>
      <c r="G17" s="147"/>
      <c r="H17" s="147"/>
      <c r="I17" s="147"/>
      <c r="J17" s="147"/>
      <c r="K17" s="147"/>
      <c r="L17" s="147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</row>
    <row r="18" spans="1:38" ht="20.100000000000001" customHeight="1">
      <c r="A18" s="144"/>
      <c r="B18" s="145"/>
      <c r="C18" s="146"/>
      <c r="D18" s="146"/>
      <c r="E18" s="145"/>
      <c r="F18" s="146"/>
      <c r="G18" s="147"/>
      <c r="H18" s="147"/>
      <c r="I18" s="147"/>
      <c r="J18" s="147"/>
      <c r="K18" s="147"/>
      <c r="L18" s="147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</row>
    <row r="19" spans="1:38" ht="20.25" customHeight="1">
      <c r="A19" s="148"/>
      <c r="B19" s="148"/>
      <c r="C19" s="148"/>
      <c r="D19" s="149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</row>
    <row r="20" spans="1:38" ht="20.25" customHeight="1">
      <c r="A20" s="148"/>
      <c r="B20" s="148"/>
      <c r="C20" s="148"/>
      <c r="D20" s="149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</row>
    <row r="21" spans="1:38" ht="20.25" customHeight="1">
      <c r="A21" s="148"/>
      <c r="B21" s="148"/>
      <c r="C21" s="148"/>
      <c r="D21" s="149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</row>
    <row r="22" spans="1:38" ht="20.25" customHeight="1">
      <c r="A22" s="148"/>
      <c r="B22" s="148"/>
      <c r="C22" s="148"/>
      <c r="D22" s="149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</row>
    <row r="23" spans="1:38" ht="20.25" customHeight="1">
      <c r="A23" s="148"/>
      <c r="B23" s="148"/>
      <c r="C23" s="148"/>
      <c r="D23" s="149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</row>
    <row r="24" spans="1:38" ht="20.25" customHeight="1">
      <c r="A24" s="148"/>
      <c r="B24" s="148"/>
      <c r="C24" s="148"/>
      <c r="D24" s="149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</row>
    <row r="25" spans="1:38" ht="20.25" customHeight="1">
      <c r="A25" s="148"/>
      <c r="B25" s="148"/>
      <c r="C25" s="148"/>
      <c r="D25" s="149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</row>
    <row r="26" spans="1:38" ht="20.25" customHeight="1">
      <c r="A26" s="148"/>
      <c r="B26" s="148"/>
      <c r="C26" s="148"/>
      <c r="D26" s="149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</row>
    <row r="27" spans="1:38" ht="20.25" customHeight="1">
      <c r="A27" s="148"/>
      <c r="B27" s="148"/>
      <c r="C27" s="148"/>
      <c r="D27" s="149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</row>
    <row r="28" spans="1:38" ht="20.25" customHeight="1">
      <c r="A28" s="148"/>
      <c r="B28" s="148"/>
      <c r="C28" s="148"/>
      <c r="D28" s="149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</row>
    <row r="29" spans="1:38" ht="20.25" customHeight="1">
      <c r="A29" s="148"/>
      <c r="B29" s="148"/>
      <c r="C29" s="148"/>
      <c r="D29" s="149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</row>
    <row r="30" spans="1:38" ht="20.25" customHeight="1">
      <c r="A30" s="148"/>
      <c r="B30" s="148"/>
      <c r="C30" s="148"/>
      <c r="D30" s="149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</row>
    <row r="31" spans="1:38" ht="20.25" customHeight="1">
      <c r="A31" s="148"/>
      <c r="B31" s="148"/>
      <c r="C31" s="148"/>
      <c r="D31" s="149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</row>
    <row r="32" spans="1:38" ht="20.25" customHeight="1">
      <c r="A32" s="148"/>
      <c r="B32" s="148"/>
      <c r="C32" s="148"/>
      <c r="D32" s="149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</row>
    <row r="33" spans="1:38" ht="20.25" customHeight="1">
      <c r="A33" s="148"/>
      <c r="B33" s="148"/>
      <c r="C33" s="148"/>
      <c r="D33" s="149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</row>
    <row r="34" spans="1:38" ht="20.25" customHeight="1">
      <c r="A34" s="148"/>
      <c r="B34" s="148"/>
      <c r="C34" s="148"/>
      <c r="D34" s="149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</row>
    <row r="35" spans="1:38" ht="20.25" customHeight="1">
      <c r="A35" s="148"/>
      <c r="B35" s="148"/>
      <c r="C35" s="148"/>
      <c r="D35" s="149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</row>
    <row r="36" spans="1:38" ht="20.25" customHeight="1">
      <c r="A36" s="148"/>
      <c r="B36" s="148"/>
      <c r="C36" s="148"/>
      <c r="D36" s="149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</row>
    <row r="37" spans="1:38" ht="20.25" customHeight="1">
      <c r="A37" s="148"/>
      <c r="B37" s="148"/>
      <c r="C37" s="148"/>
      <c r="D37" s="149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</row>
    <row r="38" spans="1:38" ht="20.25" customHeight="1">
      <c r="A38" s="148"/>
      <c r="B38" s="148"/>
      <c r="C38" s="148"/>
      <c r="D38" s="149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</row>
    <row r="39" spans="1:38" ht="20.25" customHeight="1">
      <c r="A39" s="148"/>
      <c r="B39" s="148"/>
      <c r="C39" s="148"/>
      <c r="D39" s="149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</row>
    <row r="40" spans="1:38" ht="20.25" customHeight="1">
      <c r="A40" s="148"/>
      <c r="B40" s="148"/>
      <c r="C40" s="148"/>
      <c r="D40" s="149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</row>
    <row r="41" spans="1:38" ht="20.25" customHeight="1">
      <c r="A41" s="148"/>
      <c r="B41" s="148"/>
      <c r="C41" s="148"/>
      <c r="D41" s="149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</row>
    <row r="42" spans="1:38" ht="20.25" customHeight="1">
      <c r="A42" s="148"/>
      <c r="B42" s="148"/>
      <c r="C42" s="148"/>
      <c r="D42" s="149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</row>
    <row r="43" spans="1:38" ht="20.25" customHeight="1">
      <c r="A43" s="148"/>
      <c r="B43" s="148"/>
      <c r="C43" s="148"/>
      <c r="D43" s="149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</row>
    <row r="44" spans="1:38" ht="20.25" customHeight="1">
      <c r="A44" s="148"/>
      <c r="B44" s="148"/>
      <c r="C44" s="148"/>
      <c r="D44" s="149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</row>
    <row r="45" spans="1:38" ht="20.25" customHeight="1">
      <c r="A45" s="148"/>
      <c r="B45" s="148"/>
      <c r="C45" s="148"/>
      <c r="D45" s="149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</row>
    <row r="46" spans="1:38" ht="20.25" customHeight="1">
      <c r="A46" s="148"/>
      <c r="B46" s="148"/>
      <c r="C46" s="148"/>
      <c r="D46" s="149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</row>
    <row r="47" spans="1:38" ht="20.25" customHeight="1">
      <c r="A47" s="148"/>
      <c r="B47" s="148"/>
      <c r="C47" s="148"/>
      <c r="D47" s="149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</row>
    <row r="48" spans="1:38" ht="20.25" customHeight="1">
      <c r="A48" s="148"/>
      <c r="B48" s="148"/>
      <c r="C48" s="148"/>
      <c r="D48" s="149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</row>
    <row r="49" spans="1:38" ht="20.25" customHeight="1">
      <c r="A49" s="148"/>
      <c r="B49" s="148"/>
      <c r="C49" s="148"/>
      <c r="D49" s="149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</row>
    <row r="50" spans="1:38" ht="20.25" customHeight="1">
      <c r="A50" s="148"/>
      <c r="B50" s="148"/>
      <c r="C50" s="148"/>
      <c r="D50" s="149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</row>
    <row r="51" spans="1:38" ht="20.25" customHeight="1">
      <c r="A51" s="148"/>
      <c r="B51" s="148"/>
      <c r="C51" s="148"/>
      <c r="D51" s="149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</row>
    <row r="52" spans="1:38" ht="20.25" customHeight="1">
      <c r="A52" s="148"/>
      <c r="B52" s="148"/>
      <c r="C52" s="148"/>
      <c r="D52" s="149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</row>
    <row r="53" spans="1:38" ht="20.25" customHeight="1">
      <c r="A53" s="148"/>
      <c r="B53" s="148"/>
      <c r="C53" s="148"/>
      <c r="D53" s="149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</row>
    <row r="54" spans="1:38" ht="20.25" customHeight="1">
      <c r="A54" s="148"/>
      <c r="B54" s="148"/>
      <c r="C54" s="148"/>
      <c r="D54" s="149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</row>
    <row r="55" spans="1:38" ht="20.25" customHeight="1">
      <c r="A55" s="148"/>
      <c r="B55" s="148"/>
      <c r="C55" s="148"/>
      <c r="D55" s="149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</row>
    <row r="56" spans="1:38" ht="20.25" customHeight="1">
      <c r="A56" s="148"/>
      <c r="B56" s="148"/>
      <c r="C56" s="148"/>
      <c r="D56" s="149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</row>
    <row r="57" spans="1:38" ht="20.25" customHeight="1">
      <c r="A57" s="148"/>
      <c r="B57" s="148"/>
      <c r="C57" s="148"/>
      <c r="D57" s="149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</row>
    <row r="58" spans="1:38" ht="20.25" customHeight="1">
      <c r="A58" s="148"/>
      <c r="B58" s="148"/>
      <c r="C58" s="148"/>
      <c r="D58" s="149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</row>
    <row r="59" spans="1:38" ht="20.25" customHeight="1">
      <c r="A59" s="148"/>
      <c r="B59" s="148"/>
      <c r="C59" s="148"/>
      <c r="D59" s="149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</row>
    <row r="60" spans="1:38" ht="20.25" customHeight="1">
      <c r="A60" s="148"/>
      <c r="B60" s="148"/>
      <c r="C60" s="148"/>
      <c r="D60" s="149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</row>
    <row r="61" spans="1:38" ht="20.25" customHeight="1">
      <c r="A61" s="148"/>
      <c r="B61" s="148"/>
      <c r="C61" s="148"/>
      <c r="D61" s="149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</row>
    <row r="62" spans="1:38" ht="20.25" customHeight="1">
      <c r="A62" s="148"/>
      <c r="B62" s="148"/>
      <c r="C62" s="148"/>
      <c r="D62" s="149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</row>
    <row r="63" spans="1:38" ht="20.25" customHeight="1">
      <c r="A63" s="148"/>
      <c r="B63" s="148"/>
      <c r="C63" s="148"/>
      <c r="D63" s="149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</row>
    <row r="64" spans="1:38" ht="20.25" customHeight="1">
      <c r="A64" s="148"/>
      <c r="B64" s="148"/>
      <c r="C64" s="148"/>
      <c r="D64" s="149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</row>
    <row r="65" spans="1:38" ht="20.25" customHeight="1">
      <c r="A65" s="148"/>
      <c r="B65" s="148"/>
      <c r="C65" s="148"/>
      <c r="D65" s="149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</row>
    <row r="66" spans="1:38" ht="20.25" customHeight="1">
      <c r="A66" s="148"/>
      <c r="B66" s="148"/>
      <c r="C66" s="148"/>
      <c r="D66" s="149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</row>
    <row r="67" spans="1:38" ht="20.25" customHeight="1">
      <c r="A67" s="148"/>
      <c r="B67" s="148"/>
      <c r="C67" s="148"/>
      <c r="D67" s="149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</row>
    <row r="68" spans="1:38" ht="20.25" customHeight="1">
      <c r="A68" s="148"/>
      <c r="B68" s="148"/>
      <c r="C68" s="148"/>
      <c r="D68" s="149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</row>
    <row r="69" spans="1:38" ht="20.25" customHeight="1">
      <c r="A69" s="148"/>
      <c r="B69" s="148"/>
      <c r="C69" s="148"/>
      <c r="D69" s="149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</row>
    <row r="70" spans="1:38" ht="20.25" customHeight="1">
      <c r="A70" s="148"/>
      <c r="B70" s="148"/>
      <c r="C70" s="148"/>
      <c r="D70" s="149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</row>
    <row r="71" spans="1:38" ht="20.25" customHeight="1">
      <c r="A71" s="148"/>
      <c r="B71" s="148"/>
      <c r="C71" s="148"/>
      <c r="D71" s="149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</row>
    <row r="72" spans="1:38" ht="20.25" customHeight="1">
      <c r="A72" s="148"/>
      <c r="B72" s="148"/>
      <c r="C72" s="148"/>
      <c r="D72" s="149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</row>
    <row r="73" spans="1:38" ht="20.25" customHeight="1">
      <c r="A73" s="148"/>
      <c r="B73" s="148"/>
      <c r="C73" s="148"/>
      <c r="D73" s="149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</row>
    <row r="74" spans="1:38" ht="20.25" customHeight="1">
      <c r="A74" s="148"/>
      <c r="B74" s="148"/>
      <c r="C74" s="148"/>
      <c r="D74" s="149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</row>
    <row r="75" spans="1:38" ht="20.25" customHeight="1">
      <c r="A75" s="148"/>
      <c r="B75" s="148"/>
      <c r="C75" s="148"/>
      <c r="D75" s="149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</row>
    <row r="76" spans="1:38" ht="20.25" customHeight="1">
      <c r="A76" s="148"/>
      <c r="B76" s="148"/>
      <c r="C76" s="148"/>
      <c r="D76" s="149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</row>
    <row r="77" spans="1:38" ht="20.25" customHeight="1">
      <c r="A77" s="148"/>
      <c r="B77" s="148"/>
      <c r="C77" s="148"/>
      <c r="D77" s="149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</row>
    <row r="78" spans="1:38" ht="20.25" customHeight="1">
      <c r="A78" s="148"/>
      <c r="B78" s="148"/>
      <c r="C78" s="148"/>
      <c r="D78" s="149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</row>
    <row r="79" spans="1:38" ht="20.25" customHeight="1">
      <c r="A79" s="148"/>
      <c r="B79" s="148"/>
      <c r="C79" s="148"/>
      <c r="D79" s="149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</row>
    <row r="80" spans="1:38" ht="20.25" customHeight="1">
      <c r="A80" s="148"/>
      <c r="B80" s="148"/>
      <c r="C80" s="148"/>
      <c r="D80" s="149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</row>
    <row r="81" spans="1:38" ht="20.25" customHeight="1">
      <c r="A81" s="148"/>
      <c r="B81" s="148"/>
      <c r="C81" s="148"/>
      <c r="D81" s="149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</row>
    <row r="82" spans="1:38" ht="20.25" customHeight="1">
      <c r="A82" s="148"/>
      <c r="B82" s="148"/>
      <c r="C82" s="148"/>
      <c r="D82" s="149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</row>
    <row r="83" spans="1:38" ht="20.25" customHeight="1">
      <c r="A83" s="148"/>
      <c r="B83" s="148"/>
      <c r="C83" s="148"/>
      <c r="D83" s="149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</row>
    <row r="84" spans="1:38" ht="20.25" customHeight="1">
      <c r="A84" s="148"/>
      <c r="B84" s="148"/>
      <c r="C84" s="148"/>
      <c r="D84" s="149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</row>
    <row r="85" spans="1:38" ht="20.25" customHeight="1">
      <c r="A85" s="148"/>
      <c r="B85" s="148"/>
      <c r="C85" s="148"/>
      <c r="D85" s="149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</row>
    <row r="86" spans="1:38" ht="20.25" customHeight="1">
      <c r="A86" s="148"/>
      <c r="B86" s="148"/>
      <c r="C86" s="148"/>
      <c r="D86" s="149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</row>
    <row r="87" spans="1:38" ht="20.25" customHeight="1">
      <c r="A87" s="148"/>
      <c r="B87" s="148"/>
      <c r="C87" s="148"/>
      <c r="D87" s="149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</row>
    <row r="88" spans="1:38" ht="20.25" customHeight="1">
      <c r="A88" s="148"/>
      <c r="B88" s="148"/>
      <c r="C88" s="148"/>
      <c r="D88" s="149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</row>
    <row r="89" spans="1:38" ht="20.25" customHeight="1">
      <c r="A89" s="148"/>
      <c r="B89" s="148"/>
      <c r="C89" s="148"/>
      <c r="D89" s="149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</row>
    <row r="90" spans="1:38" ht="20.25" customHeight="1">
      <c r="A90" s="148"/>
      <c r="B90" s="148"/>
      <c r="C90" s="148"/>
      <c r="D90" s="149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</row>
    <row r="91" spans="1:38" ht="20.25" customHeight="1">
      <c r="A91" s="148"/>
      <c r="B91" s="148"/>
      <c r="C91" s="148"/>
      <c r="D91" s="149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</row>
    <row r="92" spans="1:38" ht="20.25" customHeight="1">
      <c r="A92" s="148"/>
      <c r="B92" s="148"/>
      <c r="C92" s="148"/>
      <c r="D92" s="149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</row>
    <row r="93" spans="1:38" ht="20.25" customHeight="1">
      <c r="A93" s="148"/>
      <c r="B93" s="148"/>
      <c r="C93" s="148"/>
      <c r="D93" s="149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</row>
    <row r="94" spans="1:38" ht="20.25" customHeight="1">
      <c r="A94" s="148"/>
      <c r="B94" s="148"/>
      <c r="C94" s="148"/>
      <c r="D94" s="149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</row>
    <row r="95" spans="1:38" ht="20.25" customHeight="1">
      <c r="A95" s="148"/>
      <c r="B95" s="148"/>
      <c r="C95" s="148"/>
      <c r="D95" s="149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</row>
    <row r="96" spans="1:38" ht="20.25" customHeight="1">
      <c r="A96" s="148"/>
      <c r="B96" s="148"/>
      <c r="C96" s="148"/>
      <c r="D96" s="149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</row>
    <row r="97" spans="1:38" ht="20.25" customHeight="1">
      <c r="A97" s="148"/>
      <c r="B97" s="148"/>
      <c r="C97" s="148"/>
      <c r="D97" s="149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</row>
    <row r="98" spans="1:38" ht="20.25" customHeight="1">
      <c r="A98" s="148"/>
      <c r="B98" s="148"/>
      <c r="C98" s="148"/>
      <c r="D98" s="149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</row>
    <row r="99" spans="1:38" ht="20.25" customHeight="1">
      <c r="A99" s="148"/>
      <c r="B99" s="148"/>
      <c r="C99" s="148"/>
      <c r="D99" s="149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</row>
    <row r="100" spans="1:38" ht="20.25" customHeight="1">
      <c r="A100" s="148"/>
      <c r="B100" s="148"/>
      <c r="C100" s="148"/>
      <c r="D100" s="149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</row>
    <row r="101" spans="1:38" ht="20.25" customHeight="1">
      <c r="A101" s="148"/>
      <c r="B101" s="148"/>
      <c r="C101" s="148"/>
      <c r="D101" s="149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</row>
    <row r="102" spans="1:38" ht="20.25" customHeight="1">
      <c r="A102" s="148"/>
      <c r="B102" s="148"/>
      <c r="C102" s="148"/>
      <c r="D102" s="149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</row>
    <row r="103" spans="1:38" ht="20.25" customHeight="1">
      <c r="A103" s="148"/>
      <c r="B103" s="148"/>
      <c r="C103" s="148"/>
      <c r="D103" s="149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</row>
    <row r="104" spans="1:38" ht="20.25" customHeight="1">
      <c r="A104" s="148"/>
      <c r="B104" s="148"/>
      <c r="C104" s="148"/>
      <c r="D104" s="149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</row>
    <row r="105" spans="1:38" ht="20.25" customHeight="1">
      <c r="A105" s="148"/>
      <c r="B105" s="148"/>
      <c r="C105" s="148"/>
      <c r="D105" s="149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</row>
    <row r="106" spans="1:38" ht="20.25" customHeight="1">
      <c r="A106" s="148"/>
      <c r="B106" s="148"/>
      <c r="C106" s="148"/>
      <c r="D106" s="149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</row>
    <row r="107" spans="1:38" ht="20.25" customHeight="1">
      <c r="A107" s="148"/>
      <c r="B107" s="148"/>
      <c r="C107" s="148"/>
      <c r="D107" s="149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</row>
    <row r="108" spans="1:38" ht="20.25" customHeight="1">
      <c r="A108" s="148"/>
      <c r="B108" s="148"/>
      <c r="C108" s="148"/>
      <c r="D108" s="149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</row>
    <row r="109" spans="1:38" ht="20.25" customHeight="1">
      <c r="A109" s="148"/>
      <c r="B109" s="148"/>
      <c r="C109" s="148"/>
      <c r="D109" s="149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</row>
    <row r="110" spans="1:38" ht="20.25" customHeight="1">
      <c r="A110" s="148"/>
      <c r="B110" s="148"/>
      <c r="C110" s="148"/>
      <c r="D110" s="149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</row>
    <row r="111" spans="1:38" ht="20.25" customHeight="1">
      <c r="A111" s="148"/>
      <c r="B111" s="148"/>
      <c r="C111" s="148"/>
      <c r="D111" s="149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</row>
    <row r="112" spans="1:38" ht="20.25" customHeight="1">
      <c r="A112" s="148"/>
      <c r="B112" s="148"/>
      <c r="C112" s="148"/>
      <c r="D112" s="149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</row>
    <row r="113" spans="1:38" ht="20.25" customHeight="1">
      <c r="A113" s="148"/>
      <c r="B113" s="148"/>
      <c r="C113" s="148"/>
      <c r="D113" s="149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</row>
    <row r="114" spans="1:38" ht="20.25" customHeight="1">
      <c r="A114" s="148"/>
      <c r="B114" s="148"/>
      <c r="C114" s="148"/>
      <c r="D114" s="149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</row>
    <row r="115" spans="1:38" ht="20.25" customHeight="1">
      <c r="A115" s="148"/>
      <c r="B115" s="148"/>
      <c r="C115" s="148"/>
      <c r="D115" s="149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</row>
    <row r="116" spans="1:38" ht="20.25" customHeight="1">
      <c r="A116" s="148"/>
      <c r="B116" s="148"/>
      <c r="C116" s="148"/>
      <c r="D116" s="149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</row>
    <row r="117" spans="1:38" ht="20.25" customHeight="1">
      <c r="A117" s="148"/>
      <c r="B117" s="148"/>
      <c r="C117" s="148"/>
      <c r="D117" s="149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</row>
    <row r="118" spans="1:38" ht="20.25" customHeight="1">
      <c r="A118" s="148"/>
      <c r="B118" s="148"/>
      <c r="C118" s="148"/>
      <c r="D118" s="149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</row>
    <row r="119" spans="1:38" ht="20.25" customHeight="1">
      <c r="A119" s="148"/>
      <c r="B119" s="148"/>
      <c r="C119" s="148"/>
      <c r="D119" s="149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</row>
    <row r="120" spans="1:38" ht="20.25" customHeight="1">
      <c r="A120" s="148"/>
      <c r="B120" s="148"/>
      <c r="C120" s="148"/>
      <c r="D120" s="149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</row>
    <row r="121" spans="1:38" ht="20.25" customHeight="1">
      <c r="A121" s="148"/>
      <c r="B121" s="148"/>
      <c r="C121" s="148"/>
      <c r="D121" s="149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</row>
    <row r="122" spans="1:38" ht="20.25" customHeight="1">
      <c r="A122" s="148"/>
      <c r="B122" s="148"/>
      <c r="C122" s="148"/>
      <c r="D122" s="149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</row>
    <row r="123" spans="1:38" ht="20.25" customHeight="1">
      <c r="A123" s="148"/>
      <c r="B123" s="148"/>
      <c r="C123" s="148"/>
      <c r="D123" s="149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</row>
    <row r="124" spans="1:38" ht="20.25" customHeight="1">
      <c r="A124" s="148"/>
      <c r="B124" s="148"/>
      <c r="C124" s="148"/>
      <c r="D124" s="149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</row>
    <row r="125" spans="1:38" ht="20.25" customHeight="1">
      <c r="A125" s="148"/>
      <c r="B125" s="148"/>
      <c r="C125" s="148"/>
      <c r="D125" s="149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</row>
    <row r="126" spans="1:38" ht="20.25" customHeight="1">
      <c r="A126" s="148"/>
      <c r="B126" s="148"/>
      <c r="C126" s="148"/>
      <c r="D126" s="149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</row>
    <row r="127" spans="1:38" ht="20.25" customHeight="1">
      <c r="A127" s="148"/>
      <c r="B127" s="148"/>
      <c r="C127" s="148"/>
      <c r="D127" s="149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</row>
    <row r="128" spans="1:38" ht="20.25" customHeight="1">
      <c r="A128" s="148"/>
      <c r="B128" s="148"/>
      <c r="C128" s="148"/>
      <c r="D128" s="149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</row>
    <row r="129" spans="1:38" ht="20.25" customHeight="1">
      <c r="A129" s="148"/>
      <c r="B129" s="148"/>
      <c r="C129" s="148"/>
      <c r="D129" s="149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</row>
    <row r="130" spans="1:38" ht="20.25" customHeight="1">
      <c r="A130" s="148"/>
      <c r="B130" s="148"/>
      <c r="C130" s="148"/>
      <c r="D130" s="149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</row>
    <row r="131" spans="1:38" ht="20.25" customHeight="1">
      <c r="A131" s="148"/>
      <c r="B131" s="148"/>
      <c r="C131" s="148"/>
      <c r="D131" s="149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</row>
    <row r="132" spans="1:38" ht="20.25" customHeight="1">
      <c r="A132" s="148"/>
      <c r="B132" s="148"/>
      <c r="C132" s="148"/>
      <c r="D132" s="149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</row>
    <row r="133" spans="1:38" ht="20.25" customHeight="1">
      <c r="A133" s="148"/>
      <c r="B133" s="148"/>
      <c r="C133" s="148"/>
      <c r="D133" s="149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</row>
    <row r="134" spans="1:38" ht="20.25" customHeight="1">
      <c r="A134" s="148"/>
      <c r="B134" s="148"/>
      <c r="C134" s="148"/>
      <c r="D134" s="149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</row>
    <row r="135" spans="1:38" ht="20.25" customHeight="1">
      <c r="A135" s="148"/>
      <c r="B135" s="148"/>
      <c r="C135" s="148"/>
      <c r="D135" s="149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</row>
    <row r="136" spans="1:38" ht="20.25" customHeight="1">
      <c r="A136" s="148"/>
      <c r="B136" s="148"/>
      <c r="C136" s="148"/>
      <c r="D136" s="149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</row>
    <row r="137" spans="1:38" ht="20.25" customHeight="1">
      <c r="A137" s="148"/>
      <c r="B137" s="148"/>
      <c r="C137" s="148"/>
      <c r="D137" s="149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</row>
    <row r="138" spans="1:38" ht="20.25" customHeight="1">
      <c r="A138" s="148"/>
      <c r="B138" s="148"/>
      <c r="C138" s="148"/>
      <c r="D138" s="149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</row>
    <row r="139" spans="1:38" ht="20.25" customHeight="1">
      <c r="A139" s="148"/>
      <c r="B139" s="148"/>
      <c r="C139" s="148"/>
      <c r="D139" s="149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</row>
    <row r="140" spans="1:38" ht="20.25" customHeight="1">
      <c r="A140" s="148"/>
      <c r="B140" s="148"/>
      <c r="C140" s="148"/>
      <c r="D140" s="149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</row>
    <row r="141" spans="1:38" ht="20.25" customHeight="1">
      <c r="A141" s="148"/>
      <c r="B141" s="148"/>
      <c r="C141" s="148"/>
      <c r="D141" s="149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</row>
    <row r="142" spans="1:38" ht="20.25" customHeight="1">
      <c r="A142" s="148"/>
      <c r="B142" s="148"/>
      <c r="C142" s="148"/>
      <c r="D142" s="149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</row>
    <row r="143" spans="1:38" ht="20.25" customHeight="1">
      <c r="A143" s="148"/>
      <c r="B143" s="148"/>
      <c r="C143" s="148"/>
      <c r="D143" s="149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</row>
    <row r="144" spans="1:38" ht="20.25" customHeight="1">
      <c r="A144" s="148"/>
      <c r="B144" s="148"/>
      <c r="C144" s="148"/>
      <c r="D144" s="149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</row>
    <row r="145" spans="1:38" ht="20.25" customHeight="1">
      <c r="A145" s="148"/>
      <c r="B145" s="148"/>
      <c r="C145" s="148"/>
      <c r="D145" s="149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148"/>
      <c r="AL145" s="148"/>
    </row>
    <row r="146" spans="1:38" ht="20.25" customHeight="1">
      <c r="A146" s="148"/>
      <c r="B146" s="148"/>
      <c r="C146" s="148"/>
      <c r="D146" s="149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</row>
    <row r="147" spans="1:38" ht="20.25" customHeight="1">
      <c r="A147" s="148"/>
      <c r="B147" s="148"/>
      <c r="C147" s="148"/>
      <c r="D147" s="149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</row>
    <row r="148" spans="1:38" ht="20.25" customHeight="1">
      <c r="A148" s="148"/>
      <c r="B148" s="148"/>
      <c r="C148" s="148"/>
      <c r="D148" s="149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</row>
    <row r="149" spans="1:38" ht="20.25" customHeight="1">
      <c r="A149" s="148"/>
      <c r="B149" s="148"/>
      <c r="C149" s="148"/>
      <c r="D149" s="149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</row>
    <row r="150" spans="1:38" ht="20.25" customHeight="1">
      <c r="A150" s="148"/>
      <c r="B150" s="148"/>
      <c r="C150" s="148"/>
      <c r="D150" s="149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</row>
    <row r="151" spans="1:38" ht="20.25" customHeight="1">
      <c r="A151" s="148"/>
      <c r="B151" s="148"/>
      <c r="C151" s="148"/>
      <c r="D151" s="149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</row>
    <row r="152" spans="1:38" ht="20.25" customHeight="1">
      <c r="A152" s="148"/>
      <c r="B152" s="148"/>
      <c r="C152" s="148"/>
      <c r="D152" s="149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</row>
    <row r="153" spans="1:38" ht="20.25" customHeight="1">
      <c r="A153" s="148"/>
      <c r="B153" s="148"/>
      <c r="C153" s="148"/>
      <c r="D153" s="149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</row>
    <row r="154" spans="1:38" ht="20.25" customHeight="1">
      <c r="A154" s="148"/>
      <c r="B154" s="148"/>
      <c r="C154" s="148"/>
      <c r="D154" s="149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</row>
    <row r="155" spans="1:38" ht="20.25" customHeight="1">
      <c r="A155" s="148"/>
      <c r="B155" s="148"/>
      <c r="C155" s="148"/>
      <c r="D155" s="149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</row>
    <row r="156" spans="1:38" ht="20.25" customHeight="1">
      <c r="A156" s="148"/>
      <c r="B156" s="148"/>
      <c r="C156" s="148"/>
      <c r="D156" s="149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</row>
    <row r="157" spans="1:38" ht="20.25" customHeight="1">
      <c r="A157" s="148"/>
      <c r="B157" s="148"/>
      <c r="C157" s="148"/>
      <c r="D157" s="149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</row>
    <row r="158" spans="1:38" ht="20.25" customHeight="1">
      <c r="A158" s="148"/>
      <c r="B158" s="148"/>
      <c r="C158" s="148"/>
      <c r="D158" s="149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</row>
    <row r="159" spans="1:38" ht="20.25" customHeight="1">
      <c r="A159" s="148"/>
      <c r="B159" s="148"/>
      <c r="C159" s="148"/>
      <c r="D159" s="149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</row>
    <row r="160" spans="1:38" ht="20.25" customHeight="1">
      <c r="A160" s="148"/>
      <c r="B160" s="148"/>
      <c r="C160" s="148"/>
      <c r="D160" s="149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</row>
    <row r="161" spans="1:38" ht="20.25" customHeight="1">
      <c r="A161" s="148"/>
      <c r="B161" s="148"/>
      <c r="C161" s="148"/>
      <c r="D161" s="149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</row>
    <row r="162" spans="1:38" ht="20.25" customHeight="1">
      <c r="A162" s="148"/>
      <c r="B162" s="148"/>
      <c r="C162" s="148"/>
      <c r="D162" s="149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</row>
    <row r="163" spans="1:38" ht="20.25" customHeight="1">
      <c r="A163" s="148"/>
      <c r="B163" s="148"/>
      <c r="C163" s="148"/>
      <c r="D163" s="149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</row>
    <row r="164" spans="1:38" ht="20.25" customHeight="1">
      <c r="A164" s="148"/>
      <c r="B164" s="148"/>
      <c r="C164" s="148"/>
      <c r="D164" s="149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</row>
    <row r="165" spans="1:38" ht="20.25" customHeight="1">
      <c r="A165" s="148"/>
      <c r="B165" s="148"/>
      <c r="C165" s="148"/>
      <c r="D165" s="149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</row>
    <row r="166" spans="1:38" ht="20.25" customHeight="1">
      <c r="A166" s="148"/>
      <c r="B166" s="148"/>
      <c r="C166" s="148"/>
      <c r="D166" s="149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8"/>
      <c r="AK166" s="148"/>
      <c r="AL166" s="148"/>
    </row>
    <row r="167" spans="1:38" ht="20.25" customHeight="1">
      <c r="A167" s="148"/>
      <c r="B167" s="148"/>
      <c r="C167" s="148"/>
      <c r="D167" s="149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</row>
    <row r="168" spans="1:38" ht="20.25" customHeight="1">
      <c r="A168" s="148"/>
      <c r="B168" s="148"/>
      <c r="C168" s="148"/>
      <c r="D168" s="149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</row>
    <row r="169" spans="1:38" ht="20.25" customHeight="1">
      <c r="A169" s="148"/>
      <c r="B169" s="148"/>
      <c r="C169" s="148"/>
      <c r="D169" s="149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</row>
    <row r="170" spans="1:38" ht="20.25" customHeight="1">
      <c r="A170" s="148"/>
      <c r="B170" s="148"/>
      <c r="C170" s="148"/>
      <c r="D170" s="149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</row>
    <row r="171" spans="1:38" ht="20.25" customHeight="1">
      <c r="A171" s="148"/>
      <c r="B171" s="148"/>
      <c r="C171" s="148"/>
      <c r="D171" s="149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</row>
    <row r="172" spans="1:38" ht="20.25" customHeight="1">
      <c r="A172" s="148"/>
      <c r="B172" s="148"/>
      <c r="C172" s="148"/>
      <c r="D172" s="149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</row>
    <row r="173" spans="1:38" ht="20.25" customHeight="1">
      <c r="A173" s="148"/>
      <c r="B173" s="148"/>
      <c r="C173" s="148"/>
      <c r="D173" s="149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</row>
    <row r="174" spans="1:38" ht="20.25" customHeight="1">
      <c r="A174" s="148"/>
      <c r="B174" s="148"/>
      <c r="C174" s="148"/>
      <c r="D174" s="149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</row>
    <row r="175" spans="1:38" ht="20.25" customHeight="1">
      <c r="A175" s="148"/>
      <c r="B175" s="148"/>
      <c r="C175" s="148"/>
      <c r="D175" s="149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</row>
    <row r="176" spans="1:38" ht="20.25" customHeight="1">
      <c r="A176" s="148"/>
      <c r="B176" s="148"/>
      <c r="C176" s="148"/>
      <c r="D176" s="149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</row>
    <row r="177" spans="1:38" ht="20.25" customHeight="1">
      <c r="A177" s="148"/>
      <c r="B177" s="148"/>
      <c r="C177" s="148"/>
      <c r="D177" s="149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</row>
    <row r="178" spans="1:38" ht="20.25" customHeight="1">
      <c r="A178" s="148"/>
      <c r="B178" s="148"/>
      <c r="C178" s="148"/>
      <c r="D178" s="149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</row>
    <row r="179" spans="1:38" ht="20.25" customHeight="1">
      <c r="A179" s="148"/>
      <c r="B179" s="148"/>
      <c r="C179" s="148"/>
      <c r="D179" s="149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8"/>
      <c r="AK179" s="148"/>
      <c r="AL179" s="148"/>
    </row>
    <row r="180" spans="1:38" ht="20.25" customHeight="1">
      <c r="A180" s="148"/>
      <c r="B180" s="148"/>
      <c r="C180" s="148"/>
      <c r="D180" s="149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</row>
    <row r="181" spans="1:38" ht="20.25" customHeight="1">
      <c r="A181" s="148"/>
      <c r="B181" s="148"/>
      <c r="C181" s="148"/>
      <c r="D181" s="149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</row>
    <row r="182" spans="1:38" ht="20.25" customHeight="1">
      <c r="A182" s="148"/>
      <c r="B182" s="148"/>
      <c r="C182" s="148"/>
      <c r="D182" s="149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</row>
    <row r="183" spans="1:38" ht="20.25" customHeight="1">
      <c r="A183" s="148"/>
      <c r="B183" s="148"/>
      <c r="C183" s="148"/>
      <c r="D183" s="149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</row>
    <row r="184" spans="1:38" ht="20.25" customHeight="1">
      <c r="A184" s="148"/>
      <c r="B184" s="148"/>
      <c r="C184" s="148"/>
      <c r="D184" s="149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8"/>
      <c r="AK184" s="148"/>
      <c r="AL184" s="148"/>
    </row>
    <row r="185" spans="1:38" ht="20.25" customHeight="1">
      <c r="A185" s="148"/>
      <c r="B185" s="148"/>
      <c r="C185" s="148"/>
      <c r="D185" s="149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</row>
    <row r="186" spans="1:38" ht="20.25" customHeight="1">
      <c r="A186" s="148"/>
      <c r="B186" s="148"/>
      <c r="C186" s="148"/>
      <c r="D186" s="149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</row>
    <row r="187" spans="1:38" ht="20.25" customHeight="1">
      <c r="A187" s="148"/>
      <c r="B187" s="148"/>
      <c r="C187" s="148"/>
      <c r="D187" s="149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</row>
    <row r="188" spans="1:38" ht="20.25" customHeight="1">
      <c r="A188" s="148"/>
      <c r="B188" s="148"/>
      <c r="C188" s="148"/>
      <c r="D188" s="149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</row>
    <row r="189" spans="1:38" ht="20.25" customHeight="1">
      <c r="A189" s="148"/>
      <c r="B189" s="148"/>
      <c r="C189" s="148"/>
      <c r="D189" s="149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</row>
    <row r="190" spans="1:38" ht="20.25" customHeight="1">
      <c r="A190" s="148"/>
      <c r="B190" s="148"/>
      <c r="C190" s="148"/>
      <c r="D190" s="149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</row>
    <row r="191" spans="1:38" ht="20.25" customHeight="1">
      <c r="A191" s="148"/>
      <c r="B191" s="148"/>
      <c r="C191" s="148"/>
      <c r="D191" s="149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</row>
    <row r="192" spans="1:38" ht="20.25" customHeight="1">
      <c r="A192" s="148"/>
      <c r="B192" s="148"/>
      <c r="C192" s="148"/>
      <c r="D192" s="149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</row>
    <row r="193" spans="1:38" ht="20.25" customHeight="1">
      <c r="A193" s="148"/>
      <c r="B193" s="148"/>
      <c r="C193" s="148"/>
      <c r="D193" s="149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</row>
    <row r="194" spans="1:38" ht="20.25" customHeight="1">
      <c r="A194" s="148"/>
      <c r="B194" s="148"/>
      <c r="C194" s="148"/>
      <c r="D194" s="149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</row>
    <row r="195" spans="1:38" ht="20.25" customHeight="1">
      <c r="A195" s="148"/>
      <c r="B195" s="148"/>
      <c r="C195" s="148"/>
      <c r="D195" s="149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</row>
    <row r="196" spans="1:38" ht="20.25" customHeight="1">
      <c r="A196" s="148"/>
      <c r="B196" s="148"/>
      <c r="C196" s="148"/>
      <c r="D196" s="149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</row>
    <row r="197" spans="1:38" ht="20.25" customHeight="1">
      <c r="A197" s="148"/>
      <c r="B197" s="148"/>
      <c r="C197" s="148"/>
      <c r="D197" s="149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</row>
    <row r="198" spans="1:38" ht="20.25" customHeight="1">
      <c r="A198" s="148"/>
      <c r="B198" s="148"/>
      <c r="C198" s="148"/>
      <c r="D198" s="149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</row>
    <row r="199" spans="1:38" ht="20.25" customHeight="1">
      <c r="A199" s="148"/>
      <c r="B199" s="148"/>
      <c r="C199" s="148"/>
      <c r="D199" s="149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</row>
    <row r="200" spans="1:38" ht="20.25" customHeight="1">
      <c r="A200" s="148"/>
      <c r="B200" s="148"/>
      <c r="C200" s="148"/>
      <c r="D200" s="149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</row>
    <row r="201" spans="1:38" ht="20.25" customHeight="1">
      <c r="A201" s="148"/>
      <c r="B201" s="148"/>
      <c r="C201" s="148"/>
      <c r="D201" s="149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</row>
    <row r="202" spans="1:38" ht="20.25" customHeight="1">
      <c r="A202" s="148"/>
      <c r="B202" s="148"/>
      <c r="C202" s="148"/>
      <c r="D202" s="149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</row>
    <row r="203" spans="1:38" ht="20.25" customHeight="1">
      <c r="A203" s="148"/>
      <c r="B203" s="148"/>
      <c r="C203" s="148"/>
      <c r="D203" s="149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</row>
    <row r="204" spans="1:38" ht="20.25" customHeight="1">
      <c r="A204" s="148"/>
      <c r="B204" s="148"/>
      <c r="C204" s="148"/>
      <c r="D204" s="149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</row>
    <row r="205" spans="1:38" ht="20.25" customHeight="1">
      <c r="A205" s="148"/>
      <c r="B205" s="148"/>
      <c r="C205" s="148"/>
      <c r="D205" s="149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</row>
    <row r="206" spans="1:38" ht="20.25" customHeight="1">
      <c r="A206" s="148"/>
      <c r="B206" s="148"/>
      <c r="C206" s="148"/>
      <c r="D206" s="149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</row>
    <row r="207" spans="1:38" ht="20.25" customHeight="1">
      <c r="A207" s="148"/>
      <c r="B207" s="148"/>
      <c r="C207" s="148"/>
      <c r="D207" s="149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</row>
    <row r="208" spans="1:38" ht="20.25" customHeight="1">
      <c r="A208" s="148"/>
      <c r="B208" s="148"/>
      <c r="C208" s="148"/>
      <c r="D208" s="149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</row>
    <row r="209" spans="1:38" ht="20.25" customHeight="1">
      <c r="A209" s="148"/>
      <c r="B209" s="148"/>
      <c r="C209" s="148"/>
      <c r="D209" s="149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</row>
    <row r="210" spans="1:38" ht="20.25" customHeight="1">
      <c r="A210" s="148"/>
      <c r="B210" s="148"/>
      <c r="C210" s="148"/>
      <c r="D210" s="149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</row>
    <row r="211" spans="1:38" ht="20.25" customHeight="1">
      <c r="A211" s="148"/>
      <c r="B211" s="148"/>
      <c r="C211" s="148"/>
      <c r="D211" s="149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</row>
    <row r="212" spans="1:38" ht="20.25" customHeight="1">
      <c r="A212" s="148"/>
      <c r="B212" s="148"/>
      <c r="C212" s="148"/>
      <c r="D212" s="149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</row>
    <row r="213" spans="1:38" ht="20.25" customHeight="1">
      <c r="A213" s="148"/>
      <c r="B213" s="148"/>
      <c r="C213" s="148"/>
      <c r="D213" s="149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</row>
    <row r="214" spans="1:38" ht="20.25" customHeight="1">
      <c r="A214" s="148"/>
      <c r="B214" s="148"/>
      <c r="C214" s="148"/>
      <c r="D214" s="149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</row>
    <row r="215" spans="1:38" ht="20.25" customHeight="1">
      <c r="A215" s="148"/>
      <c r="B215" s="148"/>
      <c r="C215" s="148"/>
      <c r="D215" s="149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</row>
    <row r="216" spans="1:38" ht="20.25" customHeight="1">
      <c r="A216" s="148"/>
      <c r="B216" s="148"/>
      <c r="C216" s="148"/>
      <c r="D216" s="149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</row>
    <row r="217" spans="1:38" ht="20.25" customHeight="1">
      <c r="A217" s="148"/>
      <c r="B217" s="148"/>
      <c r="C217" s="148"/>
      <c r="D217" s="149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</row>
    <row r="218" spans="1:38" ht="20.25" customHeight="1">
      <c r="A218" s="148"/>
      <c r="B218" s="148"/>
      <c r="C218" s="148"/>
      <c r="D218" s="149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</row>
    <row r="219" spans="1:38" ht="20.25" customHeight="1">
      <c r="A219" s="148"/>
      <c r="B219" s="148"/>
      <c r="C219" s="148"/>
      <c r="D219" s="149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</row>
    <row r="220" spans="1:38" ht="20.25" customHeight="1">
      <c r="A220" s="148"/>
      <c r="B220" s="148"/>
      <c r="C220" s="148"/>
      <c r="D220" s="149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</row>
    <row r="221" spans="1:38" ht="20.25" customHeight="1">
      <c r="A221" s="148"/>
      <c r="B221" s="148"/>
      <c r="C221" s="148"/>
      <c r="D221" s="149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</row>
    <row r="222" spans="1:38" ht="20.25" customHeight="1">
      <c r="A222" s="148"/>
      <c r="B222" s="148"/>
      <c r="C222" s="148"/>
      <c r="D222" s="149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</row>
    <row r="223" spans="1:38" ht="20.25" customHeight="1">
      <c r="A223" s="148"/>
      <c r="B223" s="148"/>
      <c r="C223" s="148"/>
      <c r="D223" s="149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</row>
    <row r="224" spans="1:38" ht="20.25" customHeight="1">
      <c r="A224" s="148"/>
      <c r="B224" s="148"/>
      <c r="C224" s="148"/>
      <c r="D224" s="149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</row>
    <row r="225" spans="1:38" ht="20.25" customHeight="1">
      <c r="A225" s="148"/>
      <c r="B225" s="148"/>
      <c r="C225" s="148"/>
      <c r="D225" s="149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</row>
    <row r="226" spans="1:38" ht="20.25" customHeight="1">
      <c r="A226" s="148"/>
      <c r="B226" s="148"/>
      <c r="C226" s="148"/>
      <c r="D226" s="149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</row>
    <row r="227" spans="1:38" ht="20.25" customHeight="1">
      <c r="A227" s="148"/>
      <c r="B227" s="148"/>
      <c r="C227" s="148"/>
      <c r="D227" s="149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</row>
    <row r="228" spans="1:38" ht="20.25" customHeight="1">
      <c r="A228" s="148"/>
      <c r="B228" s="148"/>
      <c r="C228" s="148"/>
      <c r="D228" s="149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</row>
    <row r="229" spans="1:38" ht="20.25" customHeight="1">
      <c r="A229" s="148"/>
      <c r="B229" s="148"/>
      <c r="C229" s="148"/>
      <c r="D229" s="149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</row>
    <row r="230" spans="1:38" ht="20.25" customHeight="1">
      <c r="A230" s="148"/>
      <c r="B230" s="148"/>
      <c r="C230" s="148"/>
      <c r="D230" s="149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</row>
    <row r="231" spans="1:38" ht="20.25" customHeight="1">
      <c r="A231" s="148"/>
      <c r="B231" s="148"/>
      <c r="C231" s="148"/>
      <c r="D231" s="149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8"/>
      <c r="AK231" s="148"/>
      <c r="AL231" s="148"/>
    </row>
    <row r="232" spans="1:38" ht="20.25" customHeight="1">
      <c r="A232" s="148"/>
      <c r="B232" s="148"/>
      <c r="C232" s="148"/>
      <c r="D232" s="149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8"/>
      <c r="AK232" s="148"/>
      <c r="AL232" s="148"/>
    </row>
    <row r="233" spans="1:38" ht="20.25" customHeight="1">
      <c r="A233" s="148"/>
      <c r="B233" s="148"/>
      <c r="C233" s="148"/>
      <c r="D233" s="149"/>
      <c r="E233" s="148"/>
      <c r="F233" s="148"/>
      <c r="G233" s="148"/>
      <c r="H233" s="148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48"/>
      <c r="Z233" s="148"/>
      <c r="AA233" s="148"/>
      <c r="AB233" s="148"/>
      <c r="AC233" s="148"/>
      <c r="AD233" s="148"/>
      <c r="AE233" s="148"/>
      <c r="AF233" s="148"/>
      <c r="AG233" s="148"/>
      <c r="AH233" s="148"/>
      <c r="AI233" s="148"/>
      <c r="AJ233" s="148"/>
      <c r="AK233" s="148"/>
      <c r="AL233" s="148"/>
    </row>
    <row r="234" spans="1:38" ht="20.25" customHeight="1">
      <c r="A234" s="148"/>
      <c r="B234" s="148"/>
      <c r="C234" s="148"/>
      <c r="D234" s="149"/>
      <c r="E234" s="148"/>
      <c r="F234" s="148"/>
      <c r="G234" s="148"/>
      <c r="H234" s="148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48"/>
      <c r="Z234" s="148"/>
      <c r="AA234" s="148"/>
      <c r="AB234" s="148"/>
      <c r="AC234" s="148"/>
      <c r="AD234" s="148"/>
      <c r="AE234" s="148"/>
      <c r="AF234" s="148"/>
      <c r="AG234" s="148"/>
      <c r="AH234" s="148"/>
      <c r="AI234" s="148"/>
      <c r="AJ234" s="148"/>
      <c r="AK234" s="148"/>
      <c r="AL234" s="148"/>
    </row>
    <row r="235" spans="1:38" ht="20.25" customHeight="1">
      <c r="A235" s="148"/>
      <c r="B235" s="148"/>
      <c r="C235" s="148"/>
      <c r="D235" s="149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48"/>
      <c r="Z235" s="148"/>
      <c r="AA235" s="148"/>
      <c r="AB235" s="148"/>
      <c r="AC235" s="148"/>
      <c r="AD235" s="148"/>
      <c r="AE235" s="148"/>
      <c r="AF235" s="148"/>
      <c r="AG235" s="148"/>
      <c r="AH235" s="148"/>
      <c r="AI235" s="148"/>
      <c r="AJ235" s="148"/>
      <c r="AK235" s="148"/>
      <c r="AL235" s="148"/>
    </row>
    <row r="236" spans="1:38" ht="20.25" customHeight="1">
      <c r="A236" s="148"/>
      <c r="B236" s="148"/>
      <c r="C236" s="148"/>
      <c r="D236" s="149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  <c r="AA236" s="148"/>
      <c r="AB236" s="148"/>
      <c r="AC236" s="148"/>
      <c r="AD236" s="148"/>
      <c r="AE236" s="148"/>
      <c r="AF236" s="148"/>
      <c r="AG236" s="148"/>
      <c r="AH236" s="148"/>
      <c r="AI236" s="148"/>
      <c r="AJ236" s="148"/>
      <c r="AK236" s="148"/>
      <c r="AL236" s="148"/>
    </row>
    <row r="237" spans="1:38" ht="20.25" customHeight="1">
      <c r="A237" s="148"/>
      <c r="B237" s="148"/>
      <c r="C237" s="148"/>
      <c r="D237" s="149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8"/>
      <c r="AK237" s="148"/>
      <c r="AL237" s="148"/>
    </row>
    <row r="238" spans="1:38" ht="20.25" customHeight="1">
      <c r="A238" s="148"/>
      <c r="B238" s="148"/>
      <c r="C238" s="148"/>
      <c r="D238" s="149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8"/>
      <c r="AK238" s="148"/>
      <c r="AL238" s="148"/>
    </row>
    <row r="239" spans="1:38" ht="20.25" customHeight="1">
      <c r="A239" s="148"/>
      <c r="B239" s="148"/>
      <c r="C239" s="148"/>
      <c r="D239" s="149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</row>
    <row r="240" spans="1:38" ht="20.25" customHeight="1">
      <c r="A240" s="148"/>
      <c r="B240" s="148"/>
      <c r="C240" s="148"/>
      <c r="D240" s="149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8"/>
      <c r="AK240" s="148"/>
      <c r="AL240" s="148"/>
    </row>
    <row r="241" spans="1:38" ht="20.25" customHeight="1">
      <c r="A241" s="148"/>
      <c r="B241" s="148"/>
      <c r="C241" s="148"/>
      <c r="D241" s="149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  <c r="Y241" s="148"/>
      <c r="Z241" s="148"/>
      <c r="AA241" s="148"/>
      <c r="AB241" s="148"/>
      <c r="AC241" s="148"/>
      <c r="AD241" s="148"/>
      <c r="AE241" s="148"/>
      <c r="AF241" s="148"/>
      <c r="AG241" s="148"/>
      <c r="AH241" s="148"/>
      <c r="AI241" s="148"/>
      <c r="AJ241" s="148"/>
      <c r="AK241" s="148"/>
      <c r="AL241" s="148"/>
    </row>
    <row r="242" spans="1:38" ht="20.25" customHeight="1">
      <c r="A242" s="148"/>
      <c r="B242" s="148"/>
      <c r="C242" s="148"/>
      <c r="D242" s="149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  <c r="Y242" s="148"/>
      <c r="Z242" s="148"/>
      <c r="AA242" s="148"/>
      <c r="AB242" s="148"/>
      <c r="AC242" s="148"/>
      <c r="AD242" s="148"/>
      <c r="AE242" s="148"/>
      <c r="AF242" s="148"/>
      <c r="AG242" s="148"/>
      <c r="AH242" s="148"/>
      <c r="AI242" s="148"/>
      <c r="AJ242" s="148"/>
      <c r="AK242" s="148"/>
      <c r="AL242" s="148"/>
    </row>
    <row r="243" spans="1:38" ht="20.25" customHeight="1">
      <c r="A243" s="148"/>
      <c r="B243" s="148"/>
      <c r="C243" s="148"/>
      <c r="D243" s="149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  <c r="AA243" s="148"/>
      <c r="AB243" s="148"/>
      <c r="AC243" s="148"/>
      <c r="AD243" s="148"/>
      <c r="AE243" s="148"/>
      <c r="AF243" s="148"/>
      <c r="AG243" s="148"/>
      <c r="AH243" s="148"/>
      <c r="AI243" s="148"/>
      <c r="AJ243" s="148"/>
      <c r="AK243" s="148"/>
      <c r="AL243" s="148"/>
    </row>
    <row r="244" spans="1:38" ht="20.25" customHeight="1">
      <c r="A244" s="148"/>
      <c r="B244" s="148"/>
      <c r="C244" s="148"/>
      <c r="D244" s="149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8"/>
      <c r="AJ244" s="148"/>
      <c r="AK244" s="148"/>
      <c r="AL244" s="148"/>
    </row>
    <row r="245" spans="1:38" ht="20.25" customHeight="1">
      <c r="A245" s="148"/>
      <c r="B245" s="148"/>
      <c r="C245" s="148"/>
      <c r="D245" s="149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8"/>
      <c r="AK245" s="148"/>
      <c r="AL245" s="148"/>
    </row>
    <row r="246" spans="1:38" ht="20.25" customHeight="1">
      <c r="A246" s="148"/>
      <c r="B246" s="148"/>
      <c r="C246" s="148"/>
      <c r="D246" s="149"/>
      <c r="E246" s="148"/>
      <c r="F246" s="148"/>
      <c r="G246" s="148"/>
      <c r="H246" s="148"/>
      <c r="I246" s="148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  <c r="Y246" s="148"/>
      <c r="Z246" s="148"/>
      <c r="AA246" s="148"/>
      <c r="AB246" s="148"/>
      <c r="AC246" s="148"/>
      <c r="AD246" s="148"/>
      <c r="AE246" s="148"/>
      <c r="AF246" s="148"/>
      <c r="AG246" s="148"/>
      <c r="AH246" s="148"/>
      <c r="AI246" s="148"/>
      <c r="AJ246" s="148"/>
      <c r="AK246" s="148"/>
      <c r="AL246" s="148"/>
    </row>
    <row r="247" spans="1:38" ht="20.25" customHeight="1">
      <c r="A247" s="148"/>
      <c r="B247" s="148"/>
      <c r="C247" s="148"/>
      <c r="D247" s="149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  <c r="AA247" s="148"/>
      <c r="AB247" s="148"/>
      <c r="AC247" s="148"/>
      <c r="AD247" s="148"/>
      <c r="AE247" s="148"/>
      <c r="AF247" s="148"/>
      <c r="AG247" s="148"/>
      <c r="AH247" s="148"/>
      <c r="AI247" s="148"/>
      <c r="AJ247" s="148"/>
      <c r="AK247" s="148"/>
      <c r="AL247" s="148"/>
    </row>
    <row r="248" spans="1:38" ht="20.25" customHeight="1">
      <c r="A248" s="148"/>
      <c r="B248" s="148"/>
      <c r="C248" s="148"/>
      <c r="D248" s="149"/>
      <c r="E248" s="148"/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48"/>
      <c r="AK248" s="148"/>
      <c r="AL248" s="148"/>
    </row>
    <row r="249" spans="1:38" ht="20.25" customHeight="1">
      <c r="A249" s="148"/>
      <c r="B249" s="148"/>
      <c r="C249" s="148"/>
      <c r="D249" s="149"/>
      <c r="E249" s="148"/>
      <c r="F249" s="148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8"/>
      <c r="AK249" s="148"/>
      <c r="AL249" s="148"/>
    </row>
    <row r="250" spans="1:38" ht="20.25" customHeight="1">
      <c r="A250" s="148"/>
      <c r="B250" s="148"/>
      <c r="C250" s="148"/>
      <c r="D250" s="149"/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8"/>
      <c r="AK250" s="148"/>
      <c r="AL250" s="148"/>
    </row>
    <row r="251" spans="1:38" ht="20.25" customHeight="1">
      <c r="A251" s="148"/>
      <c r="B251" s="148"/>
      <c r="C251" s="148"/>
      <c r="D251" s="149"/>
      <c r="E251" s="148"/>
      <c r="F251" s="148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8"/>
      <c r="AK251" s="148"/>
      <c r="AL251" s="148"/>
    </row>
    <row r="252" spans="1:38" ht="20.25" customHeight="1">
      <c r="A252" s="148"/>
      <c r="B252" s="148"/>
      <c r="C252" s="148"/>
      <c r="D252" s="149"/>
      <c r="E252" s="148"/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8"/>
      <c r="AK252" s="148"/>
      <c r="AL252" s="148"/>
    </row>
    <row r="253" spans="1:38" ht="20.25" customHeight="1">
      <c r="A253" s="148"/>
      <c r="B253" s="148"/>
      <c r="C253" s="148"/>
      <c r="D253" s="149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8"/>
      <c r="AK253" s="148"/>
      <c r="AL253" s="148"/>
    </row>
    <row r="254" spans="1:38" ht="20.25" customHeight="1">
      <c r="A254" s="148"/>
      <c r="B254" s="148"/>
      <c r="C254" s="148"/>
      <c r="D254" s="149"/>
      <c r="E254" s="148"/>
      <c r="F254" s="148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8"/>
      <c r="AK254" s="148"/>
      <c r="AL254" s="148"/>
    </row>
    <row r="255" spans="1:38" ht="20.25" customHeight="1">
      <c r="A255" s="148"/>
      <c r="B255" s="148"/>
      <c r="C255" s="148"/>
      <c r="D255" s="149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8"/>
      <c r="AK255" s="148"/>
      <c r="AL255" s="148"/>
    </row>
    <row r="256" spans="1:38" ht="20.25" customHeight="1">
      <c r="A256" s="148"/>
      <c r="B256" s="148"/>
      <c r="C256" s="148"/>
      <c r="D256" s="149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  <c r="T256" s="148"/>
      <c r="U256" s="148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8"/>
      <c r="AK256" s="148"/>
      <c r="AL256" s="148"/>
    </row>
    <row r="257" spans="1:38" ht="20.25" customHeight="1">
      <c r="A257" s="148"/>
      <c r="B257" s="148"/>
      <c r="C257" s="148"/>
      <c r="D257" s="149"/>
      <c r="E257" s="148"/>
      <c r="F257" s="148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48"/>
      <c r="Z257" s="148"/>
      <c r="AA257" s="148"/>
      <c r="AB257" s="148"/>
      <c r="AC257" s="148"/>
      <c r="AD257" s="148"/>
      <c r="AE257" s="148"/>
      <c r="AF257" s="148"/>
      <c r="AG257" s="148"/>
      <c r="AH257" s="148"/>
      <c r="AI257" s="148"/>
      <c r="AJ257" s="148"/>
      <c r="AK257" s="148"/>
      <c r="AL257" s="148"/>
    </row>
    <row r="258" spans="1:38" ht="20.25" customHeight="1">
      <c r="A258" s="148"/>
      <c r="B258" s="148"/>
      <c r="C258" s="148"/>
      <c r="D258" s="149"/>
      <c r="E258" s="148"/>
      <c r="F258" s="148"/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  <c r="AA258" s="148"/>
      <c r="AB258" s="148"/>
      <c r="AC258" s="148"/>
      <c r="AD258" s="148"/>
      <c r="AE258" s="148"/>
      <c r="AF258" s="148"/>
      <c r="AG258" s="148"/>
      <c r="AH258" s="148"/>
      <c r="AI258" s="148"/>
      <c r="AJ258" s="148"/>
      <c r="AK258" s="148"/>
      <c r="AL258" s="148"/>
    </row>
    <row r="259" spans="1:38" ht="20.25" customHeight="1">
      <c r="A259" s="148"/>
      <c r="B259" s="148"/>
      <c r="C259" s="148"/>
      <c r="D259" s="149"/>
      <c r="E259" s="148"/>
      <c r="F259" s="148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  <c r="AA259" s="148"/>
      <c r="AB259" s="148"/>
      <c r="AC259" s="148"/>
      <c r="AD259" s="148"/>
      <c r="AE259" s="148"/>
      <c r="AF259" s="148"/>
      <c r="AG259" s="148"/>
      <c r="AH259" s="148"/>
      <c r="AI259" s="148"/>
      <c r="AJ259" s="148"/>
      <c r="AK259" s="148"/>
      <c r="AL259" s="148"/>
    </row>
    <row r="260" spans="1:38" ht="20.25" customHeight="1">
      <c r="A260" s="148"/>
      <c r="B260" s="148"/>
      <c r="C260" s="148"/>
      <c r="D260" s="149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  <c r="AA260" s="148"/>
      <c r="AB260" s="148"/>
      <c r="AC260" s="148"/>
      <c r="AD260" s="148"/>
      <c r="AE260" s="148"/>
      <c r="AF260" s="148"/>
      <c r="AG260" s="148"/>
      <c r="AH260" s="148"/>
      <c r="AI260" s="148"/>
      <c r="AJ260" s="148"/>
      <c r="AK260" s="148"/>
      <c r="AL260" s="148"/>
    </row>
    <row r="261" spans="1:38" ht="20.25" customHeight="1">
      <c r="A261" s="148"/>
      <c r="B261" s="148"/>
      <c r="C261" s="148"/>
      <c r="D261" s="149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8"/>
      <c r="AK261" s="148"/>
      <c r="AL261" s="148"/>
    </row>
    <row r="262" spans="1:38" ht="20.25" customHeight="1">
      <c r="A262" s="148"/>
      <c r="B262" s="148"/>
      <c r="C262" s="148"/>
      <c r="D262" s="149"/>
      <c r="E262" s="148"/>
      <c r="F262" s="148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8"/>
      <c r="AK262" s="148"/>
      <c r="AL262" s="148"/>
    </row>
    <row r="263" spans="1:38" ht="20.25" customHeight="1">
      <c r="A263" s="148"/>
      <c r="B263" s="148"/>
      <c r="C263" s="148"/>
      <c r="D263" s="149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  <c r="AA263" s="148"/>
      <c r="AB263" s="148"/>
      <c r="AC263" s="148"/>
      <c r="AD263" s="148"/>
      <c r="AE263" s="148"/>
      <c r="AF263" s="148"/>
      <c r="AG263" s="148"/>
      <c r="AH263" s="148"/>
      <c r="AI263" s="148"/>
      <c r="AJ263" s="148"/>
      <c r="AK263" s="148"/>
      <c r="AL263" s="148"/>
    </row>
    <row r="264" spans="1:38" ht="20.25" customHeight="1">
      <c r="A264" s="148"/>
      <c r="B264" s="148"/>
      <c r="C264" s="148"/>
      <c r="D264" s="149"/>
      <c r="E264" s="148"/>
      <c r="F264" s="148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  <c r="AA264" s="148"/>
      <c r="AB264" s="148"/>
      <c r="AC264" s="148"/>
      <c r="AD264" s="148"/>
      <c r="AE264" s="148"/>
      <c r="AF264" s="148"/>
      <c r="AG264" s="148"/>
      <c r="AH264" s="148"/>
      <c r="AI264" s="148"/>
      <c r="AJ264" s="148"/>
      <c r="AK264" s="148"/>
      <c r="AL264" s="148"/>
    </row>
    <row r="265" spans="1:38" ht="20.25" customHeight="1">
      <c r="A265" s="148"/>
      <c r="B265" s="148"/>
      <c r="C265" s="148"/>
      <c r="D265" s="149"/>
      <c r="E265" s="148"/>
      <c r="F265" s="148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  <c r="AA265" s="148"/>
      <c r="AB265" s="148"/>
      <c r="AC265" s="148"/>
      <c r="AD265" s="148"/>
      <c r="AE265" s="148"/>
      <c r="AF265" s="148"/>
      <c r="AG265" s="148"/>
      <c r="AH265" s="148"/>
      <c r="AI265" s="148"/>
      <c r="AJ265" s="148"/>
      <c r="AK265" s="148"/>
      <c r="AL265" s="148"/>
    </row>
    <row r="266" spans="1:38" ht="20.25" customHeight="1">
      <c r="A266" s="148"/>
      <c r="B266" s="148"/>
      <c r="C266" s="148"/>
      <c r="D266" s="149"/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  <c r="AA266" s="148"/>
      <c r="AB266" s="148"/>
      <c r="AC266" s="148"/>
      <c r="AD266" s="148"/>
      <c r="AE266" s="148"/>
      <c r="AF266" s="148"/>
      <c r="AG266" s="148"/>
      <c r="AH266" s="148"/>
      <c r="AI266" s="148"/>
      <c r="AJ266" s="148"/>
      <c r="AK266" s="148"/>
      <c r="AL266" s="148"/>
    </row>
    <row r="267" spans="1:38" ht="20.25" customHeight="1">
      <c r="A267" s="148"/>
      <c r="B267" s="148"/>
      <c r="C267" s="148"/>
      <c r="D267" s="149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J267" s="148"/>
      <c r="AK267" s="148"/>
      <c r="AL267" s="148"/>
    </row>
    <row r="268" spans="1:38" ht="20.25" customHeight="1">
      <c r="A268" s="148"/>
      <c r="B268" s="148"/>
      <c r="C268" s="148"/>
      <c r="D268" s="149"/>
      <c r="E268" s="148"/>
      <c r="F268" s="148"/>
      <c r="G268" s="148"/>
      <c r="H268" s="148"/>
      <c r="I268" s="148"/>
      <c r="J268" s="148"/>
      <c r="K268" s="148"/>
      <c r="L268" s="148"/>
      <c r="M268" s="148"/>
      <c r="N268" s="148"/>
      <c r="O268" s="148"/>
      <c r="P268" s="148"/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8"/>
      <c r="AK268" s="148"/>
      <c r="AL268" s="148"/>
    </row>
    <row r="269" spans="1:38" ht="20.25" customHeight="1">
      <c r="A269" s="148"/>
      <c r="B269" s="148"/>
      <c r="C269" s="148"/>
      <c r="D269" s="149"/>
      <c r="E269" s="148"/>
      <c r="F269" s="148"/>
      <c r="G269" s="148"/>
      <c r="H269" s="148"/>
      <c r="I269" s="148"/>
      <c r="J269" s="148"/>
      <c r="K269" s="148"/>
      <c r="L269" s="148"/>
      <c r="M269" s="148"/>
      <c r="N269" s="148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  <c r="AA269" s="148"/>
      <c r="AB269" s="148"/>
      <c r="AC269" s="148"/>
      <c r="AD269" s="148"/>
      <c r="AE269" s="148"/>
      <c r="AF269" s="148"/>
      <c r="AG269" s="148"/>
      <c r="AH269" s="148"/>
      <c r="AI269" s="148"/>
      <c r="AJ269" s="148"/>
      <c r="AK269" s="148"/>
      <c r="AL269" s="148"/>
    </row>
    <row r="270" spans="1:38" ht="20.25" customHeight="1">
      <c r="A270" s="148"/>
      <c r="B270" s="148"/>
      <c r="C270" s="148"/>
      <c r="D270" s="149"/>
      <c r="E270" s="148"/>
      <c r="F270" s="148"/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  <c r="AA270" s="148"/>
      <c r="AB270" s="148"/>
      <c r="AC270" s="148"/>
      <c r="AD270" s="148"/>
      <c r="AE270" s="148"/>
      <c r="AF270" s="148"/>
      <c r="AG270" s="148"/>
      <c r="AH270" s="148"/>
      <c r="AI270" s="148"/>
      <c r="AJ270" s="148"/>
      <c r="AK270" s="148"/>
      <c r="AL270" s="148"/>
    </row>
    <row r="271" spans="1:38" ht="20.25" customHeight="1">
      <c r="A271" s="148"/>
      <c r="B271" s="148"/>
      <c r="C271" s="148"/>
      <c r="D271" s="149"/>
      <c r="E271" s="148"/>
      <c r="F271" s="148"/>
      <c r="G271" s="148"/>
      <c r="H271" s="148"/>
      <c r="I271" s="148"/>
      <c r="J271" s="148"/>
      <c r="K271" s="148"/>
      <c r="L271" s="148"/>
      <c r="M271" s="148"/>
      <c r="N271" s="148"/>
      <c r="O271" s="148"/>
      <c r="P271" s="148"/>
      <c r="Q271" s="148"/>
      <c r="R271" s="148"/>
      <c r="S271" s="148"/>
      <c r="T271" s="148"/>
      <c r="U271" s="148"/>
      <c r="V271" s="148"/>
      <c r="W271" s="148"/>
      <c r="X271" s="148"/>
      <c r="Y271" s="148"/>
      <c r="Z271" s="148"/>
      <c r="AA271" s="148"/>
      <c r="AB271" s="148"/>
      <c r="AC271" s="148"/>
      <c r="AD271" s="148"/>
      <c r="AE271" s="148"/>
      <c r="AF271" s="148"/>
      <c r="AG271" s="148"/>
      <c r="AH271" s="148"/>
      <c r="AI271" s="148"/>
      <c r="AJ271" s="148"/>
      <c r="AK271" s="148"/>
      <c r="AL271" s="148"/>
    </row>
    <row r="272" spans="1:38" ht="20.25" customHeight="1">
      <c r="A272" s="148"/>
      <c r="B272" s="148"/>
      <c r="C272" s="148"/>
      <c r="D272" s="149"/>
      <c r="E272" s="148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8"/>
      <c r="AK272" s="148"/>
      <c r="AL272" s="148"/>
    </row>
    <row r="273" spans="1:38" ht="20.25" customHeight="1">
      <c r="A273" s="148"/>
      <c r="B273" s="148"/>
      <c r="C273" s="148"/>
      <c r="D273" s="149"/>
      <c r="E273" s="148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8"/>
      <c r="AK273" s="148"/>
      <c r="AL273" s="148"/>
    </row>
    <row r="274" spans="1:38" ht="20.25" customHeight="1">
      <c r="A274" s="148"/>
      <c r="B274" s="148"/>
      <c r="C274" s="148"/>
      <c r="D274" s="149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8"/>
      <c r="AK274" s="148"/>
      <c r="AL274" s="148"/>
    </row>
    <row r="275" spans="1:38" ht="20.25" customHeight="1">
      <c r="A275" s="148"/>
      <c r="B275" s="148"/>
      <c r="C275" s="148"/>
      <c r="D275" s="149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8"/>
      <c r="AK275" s="148"/>
      <c r="AL275" s="148"/>
    </row>
    <row r="276" spans="1:38" ht="20.25" customHeight="1">
      <c r="A276" s="148"/>
      <c r="B276" s="148"/>
      <c r="C276" s="148"/>
      <c r="D276" s="149"/>
      <c r="E276" s="148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8"/>
      <c r="AK276" s="148"/>
      <c r="AL276" s="148"/>
    </row>
    <row r="277" spans="1:38" ht="20.25" customHeight="1">
      <c r="A277" s="148"/>
      <c r="B277" s="148"/>
      <c r="C277" s="148"/>
      <c r="D277" s="149"/>
      <c r="E277" s="148"/>
      <c r="F277" s="148"/>
      <c r="G277" s="148"/>
      <c r="H277" s="148"/>
      <c r="I277" s="148"/>
      <c r="J277" s="148"/>
      <c r="K277" s="148"/>
      <c r="L277" s="148"/>
      <c r="M277" s="148"/>
      <c r="N277" s="148"/>
      <c r="O277" s="148"/>
      <c r="P277" s="148"/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8"/>
      <c r="AK277" s="148"/>
      <c r="AL277" s="148"/>
    </row>
    <row r="278" spans="1:38" ht="20.25" customHeight="1">
      <c r="A278" s="148"/>
      <c r="B278" s="148"/>
      <c r="C278" s="148"/>
      <c r="D278" s="149"/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8"/>
      <c r="AK278" s="148"/>
      <c r="AL278" s="148"/>
    </row>
    <row r="279" spans="1:38" ht="20.25" customHeight="1">
      <c r="A279" s="148"/>
      <c r="B279" s="148"/>
      <c r="C279" s="148"/>
      <c r="D279" s="149"/>
      <c r="E279" s="148"/>
      <c r="F279" s="148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8"/>
      <c r="AK279" s="148"/>
      <c r="AL279" s="148"/>
    </row>
    <row r="280" spans="1:38" ht="20.25" customHeight="1">
      <c r="A280" s="148"/>
      <c r="B280" s="148"/>
      <c r="C280" s="148"/>
      <c r="D280" s="149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  <c r="AA280" s="148"/>
      <c r="AB280" s="148"/>
      <c r="AC280" s="148"/>
      <c r="AD280" s="148"/>
      <c r="AE280" s="148"/>
      <c r="AF280" s="148"/>
      <c r="AG280" s="148"/>
      <c r="AH280" s="148"/>
      <c r="AI280" s="148"/>
      <c r="AJ280" s="148"/>
      <c r="AK280" s="148"/>
      <c r="AL280" s="148"/>
    </row>
    <row r="281" spans="1:38" ht="20.25" customHeight="1">
      <c r="A281" s="148"/>
      <c r="B281" s="148"/>
      <c r="C281" s="148"/>
      <c r="D281" s="149"/>
      <c r="E281" s="148"/>
      <c r="F281" s="148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  <c r="Y281" s="148"/>
      <c r="Z281" s="148"/>
      <c r="AA281" s="148"/>
      <c r="AB281" s="148"/>
      <c r="AC281" s="148"/>
      <c r="AD281" s="148"/>
      <c r="AE281" s="148"/>
      <c r="AF281" s="148"/>
      <c r="AG281" s="148"/>
      <c r="AH281" s="148"/>
      <c r="AI281" s="148"/>
      <c r="AJ281" s="148"/>
      <c r="AK281" s="148"/>
      <c r="AL281" s="148"/>
    </row>
    <row r="282" spans="1:38" ht="20.25" customHeight="1">
      <c r="A282" s="148"/>
      <c r="B282" s="148"/>
      <c r="C282" s="148"/>
      <c r="D282" s="149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148"/>
      <c r="AA282" s="148"/>
      <c r="AB282" s="148"/>
      <c r="AC282" s="148"/>
      <c r="AD282" s="148"/>
      <c r="AE282" s="148"/>
      <c r="AF282" s="148"/>
      <c r="AG282" s="148"/>
      <c r="AH282" s="148"/>
      <c r="AI282" s="148"/>
      <c r="AJ282" s="148"/>
      <c r="AK282" s="148"/>
      <c r="AL282" s="148"/>
    </row>
    <row r="283" spans="1:38" ht="20.25" customHeight="1">
      <c r="A283" s="148"/>
      <c r="B283" s="148"/>
      <c r="C283" s="148"/>
      <c r="D283" s="149"/>
      <c r="E283" s="148"/>
      <c r="F283" s="148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  <c r="AA283" s="148"/>
      <c r="AB283" s="148"/>
      <c r="AC283" s="148"/>
      <c r="AD283" s="148"/>
      <c r="AE283" s="148"/>
      <c r="AF283" s="148"/>
      <c r="AG283" s="148"/>
      <c r="AH283" s="148"/>
      <c r="AI283" s="148"/>
      <c r="AJ283" s="148"/>
      <c r="AK283" s="148"/>
      <c r="AL283" s="148"/>
    </row>
    <row r="284" spans="1:38" ht="20.25" customHeight="1">
      <c r="A284" s="148"/>
      <c r="B284" s="148"/>
      <c r="C284" s="148"/>
      <c r="D284" s="149"/>
      <c r="E284" s="148"/>
      <c r="F284" s="148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8"/>
      <c r="AK284" s="148"/>
      <c r="AL284" s="148"/>
    </row>
    <row r="285" spans="1:38" ht="20.25" customHeight="1">
      <c r="A285" s="148"/>
      <c r="B285" s="148"/>
      <c r="C285" s="148"/>
      <c r="D285" s="149"/>
      <c r="E285" s="148"/>
      <c r="F285" s="148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8"/>
      <c r="AK285" s="148"/>
      <c r="AL285" s="148"/>
    </row>
    <row r="286" spans="1:38" ht="20.25" customHeight="1">
      <c r="A286" s="148"/>
      <c r="B286" s="148"/>
      <c r="C286" s="148"/>
      <c r="D286" s="149"/>
      <c r="E286" s="148"/>
      <c r="F286" s="148"/>
      <c r="G286" s="148"/>
      <c r="H286" s="148"/>
      <c r="I286" s="148"/>
      <c r="J286" s="148"/>
      <c r="K286" s="148"/>
      <c r="L286" s="148"/>
      <c r="M286" s="148"/>
      <c r="N286" s="148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  <c r="AA286" s="148"/>
      <c r="AB286" s="148"/>
      <c r="AC286" s="148"/>
      <c r="AD286" s="148"/>
      <c r="AE286" s="148"/>
      <c r="AF286" s="148"/>
      <c r="AG286" s="148"/>
      <c r="AH286" s="148"/>
      <c r="AI286" s="148"/>
      <c r="AJ286" s="148"/>
      <c r="AK286" s="148"/>
      <c r="AL286" s="148"/>
    </row>
    <row r="287" spans="1:38" ht="20.25" customHeight="1">
      <c r="A287" s="148"/>
      <c r="B287" s="148"/>
      <c r="C287" s="148"/>
      <c r="D287" s="149"/>
      <c r="E287" s="148"/>
      <c r="F287" s="148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  <c r="Y287" s="148"/>
      <c r="Z287" s="148"/>
      <c r="AA287" s="148"/>
      <c r="AB287" s="148"/>
      <c r="AC287" s="148"/>
      <c r="AD287" s="148"/>
      <c r="AE287" s="148"/>
      <c r="AF287" s="148"/>
      <c r="AG287" s="148"/>
      <c r="AH287" s="148"/>
      <c r="AI287" s="148"/>
      <c r="AJ287" s="148"/>
      <c r="AK287" s="148"/>
      <c r="AL287" s="148"/>
    </row>
    <row r="288" spans="1:38" ht="20.25" customHeight="1">
      <c r="A288" s="148"/>
      <c r="B288" s="148"/>
      <c r="C288" s="148"/>
      <c r="D288" s="149"/>
      <c r="E288" s="148"/>
      <c r="F288" s="148"/>
      <c r="G288" s="148"/>
      <c r="H288" s="148"/>
      <c r="I288" s="148"/>
      <c r="J288" s="148"/>
      <c r="K288" s="148"/>
      <c r="L288" s="148"/>
      <c r="M288" s="148"/>
      <c r="N288" s="148"/>
      <c r="O288" s="148"/>
      <c r="P288" s="148"/>
      <c r="Q288" s="148"/>
      <c r="R288" s="148"/>
      <c r="S288" s="148"/>
      <c r="T288" s="148"/>
      <c r="U288" s="148"/>
      <c r="V288" s="148"/>
      <c r="W288" s="148"/>
      <c r="X288" s="148"/>
      <c r="Y288" s="148"/>
      <c r="Z288" s="148"/>
      <c r="AA288" s="148"/>
      <c r="AB288" s="148"/>
      <c r="AC288" s="148"/>
      <c r="AD288" s="148"/>
      <c r="AE288" s="148"/>
      <c r="AF288" s="148"/>
      <c r="AG288" s="148"/>
      <c r="AH288" s="148"/>
      <c r="AI288" s="148"/>
      <c r="AJ288" s="148"/>
      <c r="AK288" s="148"/>
      <c r="AL288" s="148"/>
    </row>
    <row r="289" spans="1:38" ht="20.25" customHeight="1">
      <c r="A289" s="148"/>
      <c r="B289" s="148"/>
      <c r="C289" s="148"/>
      <c r="D289" s="149"/>
      <c r="E289" s="148"/>
      <c r="F289" s="148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  <c r="Y289" s="148"/>
      <c r="Z289" s="148"/>
      <c r="AA289" s="148"/>
      <c r="AB289" s="148"/>
      <c r="AC289" s="148"/>
      <c r="AD289" s="148"/>
      <c r="AE289" s="148"/>
      <c r="AF289" s="148"/>
      <c r="AG289" s="148"/>
      <c r="AH289" s="148"/>
      <c r="AI289" s="148"/>
      <c r="AJ289" s="148"/>
      <c r="AK289" s="148"/>
      <c r="AL289" s="148"/>
    </row>
    <row r="290" spans="1:38" ht="20.25" customHeight="1">
      <c r="A290" s="148"/>
      <c r="B290" s="148"/>
      <c r="C290" s="148"/>
      <c r="D290" s="149"/>
      <c r="E290" s="148"/>
      <c r="F290" s="148"/>
      <c r="G290" s="148"/>
      <c r="H290" s="148"/>
      <c r="I290" s="148"/>
      <c r="J290" s="148"/>
      <c r="K290" s="148"/>
      <c r="L290" s="148"/>
      <c r="M290" s="148"/>
      <c r="N290" s="148"/>
      <c r="O290" s="148"/>
      <c r="P290" s="148"/>
      <c r="Q290" s="148"/>
      <c r="R290" s="148"/>
      <c r="S290" s="148"/>
      <c r="T290" s="148"/>
      <c r="U290" s="148"/>
      <c r="V290" s="148"/>
      <c r="W290" s="148"/>
      <c r="X290" s="148"/>
      <c r="Y290" s="148"/>
      <c r="Z290" s="148"/>
      <c r="AA290" s="148"/>
      <c r="AB290" s="148"/>
      <c r="AC290" s="148"/>
      <c r="AD290" s="148"/>
      <c r="AE290" s="148"/>
      <c r="AF290" s="148"/>
      <c r="AG290" s="148"/>
      <c r="AH290" s="148"/>
      <c r="AI290" s="148"/>
      <c r="AJ290" s="148"/>
      <c r="AK290" s="148"/>
      <c r="AL290" s="148"/>
    </row>
    <row r="291" spans="1:38" ht="20.25" customHeight="1">
      <c r="A291" s="148"/>
      <c r="B291" s="148"/>
      <c r="C291" s="148"/>
      <c r="D291" s="149"/>
      <c r="E291" s="148"/>
      <c r="F291" s="148"/>
      <c r="G291" s="148"/>
      <c r="H291" s="148"/>
      <c r="I291" s="148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  <c r="Y291" s="148"/>
      <c r="Z291" s="148"/>
      <c r="AA291" s="148"/>
      <c r="AB291" s="148"/>
      <c r="AC291" s="148"/>
      <c r="AD291" s="148"/>
      <c r="AE291" s="148"/>
      <c r="AF291" s="148"/>
      <c r="AG291" s="148"/>
      <c r="AH291" s="148"/>
      <c r="AI291" s="148"/>
      <c r="AJ291" s="148"/>
      <c r="AK291" s="148"/>
      <c r="AL291" s="148"/>
    </row>
    <row r="292" spans="1:38" ht="20.25" customHeight="1">
      <c r="A292" s="148"/>
      <c r="B292" s="148"/>
      <c r="C292" s="148"/>
      <c r="D292" s="149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  <c r="Z292" s="148"/>
      <c r="AA292" s="148"/>
      <c r="AB292" s="148"/>
      <c r="AC292" s="148"/>
      <c r="AD292" s="148"/>
      <c r="AE292" s="148"/>
      <c r="AF292" s="148"/>
      <c r="AG292" s="148"/>
      <c r="AH292" s="148"/>
      <c r="AI292" s="148"/>
      <c r="AJ292" s="148"/>
      <c r="AK292" s="148"/>
      <c r="AL292" s="148"/>
    </row>
    <row r="293" spans="1:38" ht="20.25" customHeight="1">
      <c r="A293" s="148"/>
      <c r="B293" s="148"/>
      <c r="C293" s="148"/>
      <c r="D293" s="149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  <c r="Z293" s="148"/>
      <c r="AA293" s="148"/>
      <c r="AB293" s="148"/>
      <c r="AC293" s="148"/>
      <c r="AD293" s="148"/>
      <c r="AE293" s="148"/>
      <c r="AF293" s="148"/>
      <c r="AG293" s="148"/>
      <c r="AH293" s="148"/>
      <c r="AI293" s="148"/>
      <c r="AJ293" s="148"/>
      <c r="AK293" s="148"/>
      <c r="AL293" s="148"/>
    </row>
    <row r="294" spans="1:38" ht="20.25" customHeight="1">
      <c r="A294" s="148"/>
      <c r="B294" s="148"/>
      <c r="C294" s="148"/>
      <c r="D294" s="149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  <c r="AA294" s="148"/>
      <c r="AB294" s="148"/>
      <c r="AC294" s="148"/>
      <c r="AD294" s="148"/>
      <c r="AE294" s="148"/>
      <c r="AF294" s="148"/>
      <c r="AG294" s="148"/>
      <c r="AH294" s="148"/>
      <c r="AI294" s="148"/>
      <c r="AJ294" s="148"/>
      <c r="AK294" s="148"/>
      <c r="AL294" s="148"/>
    </row>
    <row r="295" spans="1:38" ht="20.25" customHeight="1">
      <c r="A295" s="148"/>
      <c r="B295" s="148"/>
      <c r="C295" s="148"/>
      <c r="D295" s="149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  <c r="AA295" s="148"/>
      <c r="AB295" s="148"/>
      <c r="AC295" s="148"/>
      <c r="AD295" s="148"/>
      <c r="AE295" s="148"/>
      <c r="AF295" s="148"/>
      <c r="AG295" s="148"/>
      <c r="AH295" s="148"/>
      <c r="AI295" s="148"/>
      <c r="AJ295" s="148"/>
      <c r="AK295" s="148"/>
      <c r="AL295" s="148"/>
    </row>
    <row r="296" spans="1:38" ht="20.25" customHeight="1">
      <c r="A296" s="148"/>
      <c r="B296" s="148"/>
      <c r="C296" s="148"/>
      <c r="D296" s="149"/>
      <c r="E296" s="148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  <c r="AA296" s="148"/>
      <c r="AB296" s="148"/>
      <c r="AC296" s="148"/>
      <c r="AD296" s="148"/>
      <c r="AE296" s="148"/>
      <c r="AF296" s="148"/>
      <c r="AG296" s="148"/>
      <c r="AH296" s="148"/>
      <c r="AI296" s="148"/>
      <c r="AJ296" s="148"/>
      <c r="AK296" s="148"/>
      <c r="AL296" s="148"/>
    </row>
    <row r="297" spans="1:38" ht="20.25" customHeight="1">
      <c r="A297" s="148"/>
      <c r="B297" s="148"/>
      <c r="C297" s="148"/>
      <c r="D297" s="149"/>
      <c r="E297" s="148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  <c r="AA297" s="148"/>
      <c r="AB297" s="148"/>
      <c r="AC297" s="148"/>
      <c r="AD297" s="148"/>
      <c r="AE297" s="148"/>
      <c r="AF297" s="148"/>
      <c r="AG297" s="148"/>
      <c r="AH297" s="148"/>
      <c r="AI297" s="148"/>
      <c r="AJ297" s="148"/>
      <c r="AK297" s="148"/>
      <c r="AL297" s="148"/>
    </row>
    <row r="298" spans="1:38" ht="20.25" customHeight="1">
      <c r="A298" s="148"/>
      <c r="B298" s="148"/>
      <c r="C298" s="148"/>
      <c r="D298" s="149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  <c r="AA298" s="148"/>
      <c r="AB298" s="148"/>
      <c r="AC298" s="148"/>
      <c r="AD298" s="148"/>
      <c r="AE298" s="148"/>
      <c r="AF298" s="148"/>
      <c r="AG298" s="148"/>
      <c r="AH298" s="148"/>
      <c r="AI298" s="148"/>
      <c r="AJ298" s="148"/>
      <c r="AK298" s="148"/>
      <c r="AL298" s="148"/>
    </row>
    <row r="299" spans="1:38" ht="20.25" customHeight="1">
      <c r="A299" s="148"/>
      <c r="B299" s="148"/>
      <c r="C299" s="148"/>
      <c r="D299" s="149"/>
      <c r="E299" s="148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  <c r="AC299" s="148"/>
      <c r="AD299" s="148"/>
      <c r="AE299" s="148"/>
      <c r="AF299" s="148"/>
      <c r="AG299" s="148"/>
      <c r="AH299" s="148"/>
      <c r="AI299" s="148"/>
      <c r="AJ299" s="148"/>
      <c r="AK299" s="148"/>
      <c r="AL299" s="148"/>
    </row>
    <row r="300" spans="1:38" ht="20.25" customHeight="1">
      <c r="A300" s="148"/>
      <c r="B300" s="148"/>
      <c r="C300" s="148"/>
      <c r="D300" s="149"/>
      <c r="E300" s="148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  <c r="AA300" s="148"/>
      <c r="AB300" s="148"/>
      <c r="AC300" s="148"/>
      <c r="AD300" s="148"/>
      <c r="AE300" s="148"/>
      <c r="AF300" s="148"/>
      <c r="AG300" s="148"/>
      <c r="AH300" s="148"/>
      <c r="AI300" s="148"/>
      <c r="AJ300" s="148"/>
      <c r="AK300" s="148"/>
      <c r="AL300" s="148"/>
    </row>
    <row r="301" spans="1:38" ht="20.25" customHeight="1">
      <c r="A301" s="148"/>
      <c r="B301" s="148"/>
      <c r="C301" s="148"/>
      <c r="D301" s="149"/>
      <c r="E301" s="148"/>
      <c r="F301" s="148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  <c r="AA301" s="148"/>
      <c r="AB301" s="148"/>
      <c r="AC301" s="148"/>
      <c r="AD301" s="148"/>
      <c r="AE301" s="148"/>
      <c r="AF301" s="148"/>
      <c r="AG301" s="148"/>
      <c r="AH301" s="148"/>
      <c r="AI301" s="148"/>
      <c r="AJ301" s="148"/>
      <c r="AK301" s="148"/>
      <c r="AL301" s="148"/>
    </row>
    <row r="302" spans="1:38" ht="20.25" customHeight="1">
      <c r="A302" s="148"/>
      <c r="B302" s="148"/>
      <c r="C302" s="148"/>
      <c r="D302" s="149"/>
      <c r="E302" s="148"/>
      <c r="F302" s="148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  <c r="AA302" s="148"/>
      <c r="AB302" s="148"/>
      <c r="AC302" s="148"/>
      <c r="AD302" s="148"/>
      <c r="AE302" s="148"/>
      <c r="AF302" s="148"/>
      <c r="AG302" s="148"/>
      <c r="AH302" s="148"/>
      <c r="AI302" s="148"/>
      <c r="AJ302" s="148"/>
      <c r="AK302" s="148"/>
      <c r="AL302" s="148"/>
    </row>
    <row r="303" spans="1:38" ht="20.25" customHeight="1">
      <c r="A303" s="148"/>
      <c r="B303" s="148"/>
      <c r="C303" s="148"/>
      <c r="D303" s="149"/>
      <c r="E303" s="148"/>
      <c r="F303" s="148"/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  <c r="AA303" s="148"/>
      <c r="AB303" s="148"/>
      <c r="AC303" s="148"/>
      <c r="AD303" s="148"/>
      <c r="AE303" s="148"/>
      <c r="AF303" s="148"/>
      <c r="AG303" s="148"/>
      <c r="AH303" s="148"/>
      <c r="AI303" s="148"/>
      <c r="AJ303" s="148"/>
      <c r="AK303" s="148"/>
      <c r="AL303" s="148"/>
    </row>
    <row r="304" spans="1:38" ht="20.25" customHeight="1">
      <c r="A304" s="148"/>
      <c r="B304" s="148"/>
      <c r="C304" s="148"/>
      <c r="D304" s="149"/>
      <c r="E304" s="148"/>
      <c r="F304" s="148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  <c r="AA304" s="148"/>
      <c r="AB304" s="148"/>
      <c r="AC304" s="148"/>
      <c r="AD304" s="148"/>
      <c r="AE304" s="148"/>
      <c r="AF304" s="148"/>
      <c r="AG304" s="148"/>
      <c r="AH304" s="148"/>
      <c r="AI304" s="148"/>
      <c r="AJ304" s="148"/>
      <c r="AK304" s="148"/>
      <c r="AL304" s="148"/>
    </row>
    <row r="305" spans="1:38" ht="20.25" customHeight="1">
      <c r="A305" s="148"/>
      <c r="B305" s="148"/>
      <c r="C305" s="148"/>
      <c r="D305" s="149"/>
      <c r="E305" s="148"/>
      <c r="F305" s="148"/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  <c r="Y305" s="148"/>
      <c r="Z305" s="148"/>
      <c r="AA305" s="148"/>
      <c r="AB305" s="148"/>
      <c r="AC305" s="148"/>
      <c r="AD305" s="148"/>
      <c r="AE305" s="148"/>
      <c r="AF305" s="148"/>
      <c r="AG305" s="148"/>
      <c r="AH305" s="148"/>
      <c r="AI305" s="148"/>
      <c r="AJ305" s="148"/>
      <c r="AK305" s="148"/>
      <c r="AL305" s="148"/>
    </row>
    <row r="306" spans="1:38" ht="20.25" customHeight="1">
      <c r="A306" s="148"/>
      <c r="B306" s="148"/>
      <c r="C306" s="148"/>
      <c r="D306" s="149"/>
      <c r="E306" s="148"/>
      <c r="F306" s="148"/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  <c r="Y306" s="148"/>
      <c r="Z306" s="148"/>
      <c r="AA306" s="148"/>
      <c r="AB306" s="148"/>
      <c r="AC306" s="148"/>
      <c r="AD306" s="148"/>
      <c r="AE306" s="148"/>
      <c r="AF306" s="148"/>
      <c r="AG306" s="148"/>
      <c r="AH306" s="148"/>
      <c r="AI306" s="148"/>
      <c r="AJ306" s="148"/>
      <c r="AK306" s="148"/>
      <c r="AL306" s="148"/>
    </row>
    <row r="307" spans="1:38" ht="20.25" customHeight="1">
      <c r="A307" s="148"/>
      <c r="B307" s="148"/>
      <c r="C307" s="148"/>
      <c r="D307" s="149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  <c r="Y307" s="148"/>
      <c r="Z307" s="148"/>
      <c r="AA307" s="148"/>
      <c r="AB307" s="148"/>
      <c r="AC307" s="148"/>
      <c r="AD307" s="148"/>
      <c r="AE307" s="148"/>
      <c r="AF307" s="148"/>
      <c r="AG307" s="148"/>
      <c r="AH307" s="148"/>
      <c r="AI307" s="148"/>
      <c r="AJ307" s="148"/>
      <c r="AK307" s="148"/>
      <c r="AL307" s="148"/>
    </row>
    <row r="308" spans="1:38" ht="20.25" customHeight="1">
      <c r="A308" s="148"/>
      <c r="B308" s="148"/>
      <c r="C308" s="148"/>
      <c r="D308" s="149"/>
      <c r="E308" s="148"/>
      <c r="F308" s="148"/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  <c r="Y308" s="148"/>
      <c r="Z308" s="148"/>
      <c r="AA308" s="148"/>
      <c r="AB308" s="148"/>
      <c r="AC308" s="148"/>
      <c r="AD308" s="148"/>
      <c r="AE308" s="148"/>
      <c r="AF308" s="148"/>
      <c r="AG308" s="148"/>
      <c r="AH308" s="148"/>
      <c r="AI308" s="148"/>
      <c r="AJ308" s="148"/>
      <c r="AK308" s="148"/>
      <c r="AL308" s="148"/>
    </row>
    <row r="309" spans="1:38" ht="20.25" customHeight="1">
      <c r="A309" s="148"/>
      <c r="B309" s="148"/>
      <c r="C309" s="148"/>
      <c r="D309" s="149"/>
      <c r="E309" s="148"/>
      <c r="F309" s="148"/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  <c r="AA309" s="148"/>
      <c r="AB309" s="148"/>
      <c r="AC309" s="148"/>
      <c r="AD309" s="148"/>
      <c r="AE309" s="148"/>
      <c r="AF309" s="148"/>
      <c r="AG309" s="148"/>
      <c r="AH309" s="148"/>
      <c r="AI309" s="148"/>
      <c r="AJ309" s="148"/>
      <c r="AK309" s="148"/>
      <c r="AL309" s="148"/>
    </row>
    <row r="310" spans="1:38" ht="20.25" customHeight="1">
      <c r="A310" s="148"/>
      <c r="B310" s="148"/>
      <c r="C310" s="148"/>
      <c r="D310" s="149"/>
      <c r="E310" s="148"/>
      <c r="F310" s="148"/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  <c r="Y310" s="148"/>
      <c r="Z310" s="148"/>
      <c r="AA310" s="148"/>
      <c r="AB310" s="148"/>
      <c r="AC310" s="148"/>
      <c r="AD310" s="148"/>
      <c r="AE310" s="148"/>
      <c r="AF310" s="148"/>
      <c r="AG310" s="148"/>
      <c r="AH310" s="148"/>
      <c r="AI310" s="148"/>
      <c r="AJ310" s="148"/>
      <c r="AK310" s="148"/>
      <c r="AL310" s="148"/>
    </row>
    <row r="311" spans="1:38" ht="20.25" customHeight="1">
      <c r="A311" s="148"/>
      <c r="B311" s="148"/>
      <c r="C311" s="148"/>
      <c r="D311" s="149"/>
      <c r="E311" s="148"/>
      <c r="F311" s="148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  <c r="AA311" s="148"/>
      <c r="AB311" s="148"/>
      <c r="AC311" s="148"/>
      <c r="AD311" s="148"/>
      <c r="AE311" s="148"/>
      <c r="AF311" s="148"/>
      <c r="AG311" s="148"/>
      <c r="AH311" s="148"/>
      <c r="AI311" s="148"/>
      <c r="AJ311" s="148"/>
      <c r="AK311" s="148"/>
      <c r="AL311" s="148"/>
    </row>
    <row r="312" spans="1:38" ht="20.25" customHeight="1">
      <c r="A312" s="148"/>
      <c r="B312" s="148"/>
      <c r="C312" s="148"/>
      <c r="D312" s="149"/>
      <c r="E312" s="148"/>
      <c r="F312" s="148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  <c r="AA312" s="148"/>
      <c r="AB312" s="148"/>
      <c r="AC312" s="148"/>
      <c r="AD312" s="148"/>
      <c r="AE312" s="148"/>
      <c r="AF312" s="148"/>
      <c r="AG312" s="148"/>
      <c r="AH312" s="148"/>
      <c r="AI312" s="148"/>
      <c r="AJ312" s="148"/>
      <c r="AK312" s="148"/>
      <c r="AL312" s="148"/>
    </row>
    <row r="313" spans="1:38" ht="20.25" customHeight="1">
      <c r="A313" s="148"/>
      <c r="B313" s="148"/>
      <c r="C313" s="148"/>
      <c r="D313" s="149"/>
      <c r="E313" s="148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  <c r="AA313" s="148"/>
      <c r="AB313" s="148"/>
      <c r="AC313" s="148"/>
      <c r="AD313" s="148"/>
      <c r="AE313" s="148"/>
      <c r="AF313" s="148"/>
      <c r="AG313" s="148"/>
      <c r="AH313" s="148"/>
      <c r="AI313" s="148"/>
      <c r="AJ313" s="148"/>
      <c r="AK313" s="148"/>
      <c r="AL313" s="148"/>
    </row>
    <row r="314" spans="1:38" ht="20.25" customHeight="1">
      <c r="A314" s="148"/>
      <c r="B314" s="148"/>
      <c r="C314" s="148"/>
      <c r="D314" s="149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8"/>
      <c r="AE314" s="148"/>
      <c r="AF314" s="148"/>
      <c r="AG314" s="148"/>
      <c r="AH314" s="148"/>
      <c r="AI314" s="148"/>
      <c r="AJ314" s="148"/>
      <c r="AK314" s="148"/>
      <c r="AL314" s="148"/>
    </row>
    <row r="315" spans="1:38" ht="20.25" customHeight="1">
      <c r="A315" s="148"/>
      <c r="B315" s="148"/>
      <c r="C315" s="148"/>
      <c r="D315" s="149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8"/>
      <c r="AE315" s="148"/>
      <c r="AF315" s="148"/>
      <c r="AG315" s="148"/>
      <c r="AH315" s="148"/>
      <c r="AI315" s="148"/>
      <c r="AJ315" s="148"/>
      <c r="AK315" s="148"/>
      <c r="AL315" s="148"/>
    </row>
    <row r="316" spans="1:38" ht="20.25" customHeight="1">
      <c r="A316" s="148"/>
      <c r="B316" s="148"/>
      <c r="C316" s="148"/>
      <c r="D316" s="149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8"/>
      <c r="AE316" s="148"/>
      <c r="AF316" s="148"/>
      <c r="AG316" s="148"/>
      <c r="AH316" s="148"/>
      <c r="AI316" s="148"/>
      <c r="AJ316" s="148"/>
      <c r="AK316" s="148"/>
      <c r="AL316" s="148"/>
    </row>
    <row r="317" spans="1:38" ht="20.25" customHeight="1">
      <c r="A317" s="148"/>
      <c r="B317" s="148"/>
      <c r="C317" s="148"/>
      <c r="D317" s="149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48"/>
      <c r="AK317" s="148"/>
      <c r="AL317" s="148"/>
    </row>
    <row r="318" spans="1:38" ht="20.25" customHeight="1">
      <c r="A318" s="148"/>
      <c r="B318" s="148"/>
      <c r="C318" s="148"/>
      <c r="D318" s="149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8"/>
      <c r="AE318" s="148"/>
      <c r="AF318" s="148"/>
      <c r="AG318" s="148"/>
      <c r="AH318" s="148"/>
      <c r="AI318" s="148"/>
      <c r="AJ318" s="148"/>
      <c r="AK318" s="148"/>
      <c r="AL318" s="148"/>
    </row>
    <row r="319" spans="1:38" ht="20.25" customHeight="1">
      <c r="A319" s="148"/>
      <c r="B319" s="148"/>
      <c r="C319" s="148"/>
      <c r="D319" s="149"/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  <c r="AA319" s="148"/>
      <c r="AB319" s="148"/>
      <c r="AC319" s="148"/>
      <c r="AD319" s="148"/>
      <c r="AE319" s="148"/>
      <c r="AF319" s="148"/>
      <c r="AG319" s="148"/>
      <c r="AH319" s="148"/>
      <c r="AI319" s="148"/>
      <c r="AJ319" s="148"/>
      <c r="AK319" s="148"/>
      <c r="AL319" s="148"/>
    </row>
    <row r="320" spans="1:38" ht="20.25" customHeight="1">
      <c r="A320" s="148"/>
      <c r="B320" s="148"/>
      <c r="C320" s="148"/>
      <c r="D320" s="149"/>
      <c r="E320" s="148"/>
      <c r="F320" s="148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</row>
    <row r="321" spans="1:38" ht="20.25" customHeight="1">
      <c r="A321" s="148"/>
      <c r="B321" s="148"/>
      <c r="C321" s="148"/>
      <c r="D321" s="149"/>
      <c r="E321" s="148"/>
      <c r="F321" s="148"/>
      <c r="G321" s="148"/>
      <c r="H321" s="148"/>
      <c r="I321" s="148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  <c r="Y321" s="148"/>
      <c r="Z321" s="148"/>
      <c r="AA321" s="148"/>
      <c r="AB321" s="148"/>
      <c r="AC321" s="148"/>
      <c r="AD321" s="148"/>
      <c r="AE321" s="148"/>
      <c r="AF321" s="148"/>
      <c r="AG321" s="148"/>
      <c r="AH321" s="148"/>
      <c r="AI321" s="148"/>
      <c r="AJ321" s="148"/>
      <c r="AK321" s="148"/>
      <c r="AL321" s="148"/>
    </row>
    <row r="322" spans="1:38" ht="20.25" customHeight="1">
      <c r="A322" s="148"/>
      <c r="B322" s="148"/>
      <c r="C322" s="148"/>
      <c r="D322" s="149"/>
      <c r="E322" s="148"/>
      <c r="F322" s="148"/>
      <c r="G322" s="148"/>
      <c r="H322" s="148"/>
      <c r="I322" s="148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  <c r="Y322" s="148"/>
      <c r="Z322" s="148"/>
      <c r="AA322" s="148"/>
      <c r="AB322" s="148"/>
      <c r="AC322" s="148"/>
      <c r="AD322" s="148"/>
      <c r="AE322" s="148"/>
      <c r="AF322" s="148"/>
      <c r="AG322" s="148"/>
      <c r="AH322" s="148"/>
      <c r="AI322" s="148"/>
      <c r="AJ322" s="148"/>
      <c r="AK322" s="148"/>
      <c r="AL322" s="148"/>
    </row>
    <row r="323" spans="1:38" ht="20.25" customHeight="1">
      <c r="A323" s="148"/>
      <c r="B323" s="148"/>
      <c r="C323" s="148"/>
      <c r="D323" s="149"/>
      <c r="E323" s="148"/>
      <c r="F323" s="148"/>
      <c r="G323" s="148"/>
      <c r="H323" s="148"/>
      <c r="I323" s="148"/>
      <c r="J323" s="148"/>
      <c r="K323" s="148"/>
      <c r="L323" s="148"/>
      <c r="M323" s="148"/>
      <c r="N323" s="148"/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  <c r="Y323" s="148"/>
      <c r="Z323" s="148"/>
      <c r="AA323" s="148"/>
      <c r="AB323" s="148"/>
      <c r="AC323" s="148"/>
      <c r="AD323" s="148"/>
      <c r="AE323" s="148"/>
      <c r="AF323" s="148"/>
      <c r="AG323" s="148"/>
      <c r="AH323" s="148"/>
      <c r="AI323" s="148"/>
      <c r="AJ323" s="148"/>
      <c r="AK323" s="148"/>
      <c r="AL323" s="148"/>
    </row>
    <row r="324" spans="1:38" ht="20.25" customHeight="1">
      <c r="A324" s="148"/>
      <c r="B324" s="148"/>
      <c r="C324" s="148"/>
      <c r="D324" s="149"/>
      <c r="E324" s="148"/>
      <c r="F324" s="148"/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  <c r="Y324" s="148"/>
      <c r="Z324" s="148"/>
      <c r="AA324" s="148"/>
      <c r="AB324" s="148"/>
      <c r="AC324" s="148"/>
      <c r="AD324" s="148"/>
      <c r="AE324" s="148"/>
      <c r="AF324" s="148"/>
      <c r="AG324" s="148"/>
      <c r="AH324" s="148"/>
      <c r="AI324" s="148"/>
      <c r="AJ324" s="148"/>
      <c r="AK324" s="148"/>
      <c r="AL324" s="148"/>
    </row>
    <row r="325" spans="1:38" ht="20.25" customHeight="1">
      <c r="A325" s="148"/>
      <c r="B325" s="148"/>
      <c r="C325" s="148"/>
      <c r="D325" s="149"/>
      <c r="E325" s="148"/>
      <c r="F325" s="148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  <c r="Y325" s="148"/>
      <c r="Z325" s="148"/>
      <c r="AA325" s="148"/>
      <c r="AB325" s="148"/>
      <c r="AC325" s="148"/>
      <c r="AD325" s="148"/>
      <c r="AE325" s="148"/>
      <c r="AF325" s="148"/>
      <c r="AG325" s="148"/>
      <c r="AH325" s="148"/>
      <c r="AI325" s="148"/>
      <c r="AJ325" s="148"/>
      <c r="AK325" s="148"/>
      <c r="AL325" s="148"/>
    </row>
    <row r="326" spans="1:38" ht="20.25" customHeight="1">
      <c r="A326" s="148"/>
      <c r="B326" s="148"/>
      <c r="C326" s="148"/>
      <c r="D326" s="149"/>
      <c r="E326" s="148"/>
      <c r="F326" s="148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  <c r="Y326" s="148"/>
      <c r="Z326" s="148"/>
      <c r="AA326" s="148"/>
      <c r="AB326" s="148"/>
      <c r="AC326" s="148"/>
      <c r="AD326" s="148"/>
      <c r="AE326" s="148"/>
      <c r="AF326" s="148"/>
      <c r="AG326" s="148"/>
      <c r="AH326" s="148"/>
      <c r="AI326" s="148"/>
      <c r="AJ326" s="148"/>
      <c r="AK326" s="148"/>
      <c r="AL326" s="148"/>
    </row>
    <row r="327" spans="1:38" ht="20.25" customHeight="1">
      <c r="A327" s="148"/>
      <c r="B327" s="148"/>
      <c r="C327" s="148"/>
      <c r="D327" s="149"/>
      <c r="E327" s="148"/>
      <c r="F327" s="148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  <c r="T327" s="148"/>
      <c r="U327" s="148"/>
      <c r="V327" s="148"/>
      <c r="W327" s="148"/>
      <c r="X327" s="148"/>
      <c r="Y327" s="148"/>
      <c r="Z327" s="148"/>
      <c r="AA327" s="148"/>
      <c r="AB327" s="148"/>
      <c r="AC327" s="148"/>
      <c r="AD327" s="148"/>
      <c r="AE327" s="148"/>
      <c r="AF327" s="148"/>
      <c r="AG327" s="148"/>
      <c r="AH327" s="148"/>
      <c r="AI327" s="148"/>
      <c r="AJ327" s="148"/>
      <c r="AK327" s="148"/>
      <c r="AL327" s="148"/>
    </row>
    <row r="328" spans="1:38" ht="20.25" customHeight="1">
      <c r="A328" s="148"/>
      <c r="B328" s="148"/>
      <c r="C328" s="148"/>
      <c r="D328" s="149"/>
      <c r="E328" s="148"/>
      <c r="F328" s="148"/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  <c r="AA328" s="148"/>
      <c r="AB328" s="148"/>
      <c r="AC328" s="148"/>
      <c r="AD328" s="148"/>
      <c r="AE328" s="148"/>
      <c r="AF328" s="148"/>
      <c r="AG328" s="148"/>
      <c r="AH328" s="148"/>
      <c r="AI328" s="148"/>
      <c r="AJ328" s="148"/>
      <c r="AK328" s="148"/>
      <c r="AL328" s="148"/>
    </row>
    <row r="329" spans="1:38" ht="20.25" customHeight="1">
      <c r="A329" s="148"/>
      <c r="B329" s="148"/>
      <c r="C329" s="148"/>
      <c r="D329" s="149"/>
      <c r="E329" s="148"/>
      <c r="F329" s="148"/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  <c r="AA329" s="148"/>
      <c r="AB329" s="148"/>
      <c r="AC329" s="148"/>
      <c r="AD329" s="148"/>
      <c r="AE329" s="148"/>
      <c r="AF329" s="148"/>
      <c r="AG329" s="148"/>
      <c r="AH329" s="148"/>
      <c r="AI329" s="148"/>
      <c r="AJ329" s="148"/>
      <c r="AK329" s="148"/>
      <c r="AL329" s="148"/>
    </row>
    <row r="330" spans="1:38" ht="20.25" customHeight="1">
      <c r="A330" s="148"/>
      <c r="B330" s="148"/>
      <c r="C330" s="148"/>
      <c r="D330" s="149"/>
      <c r="E330" s="148"/>
      <c r="F330" s="148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  <c r="AA330" s="148"/>
      <c r="AB330" s="148"/>
      <c r="AC330" s="148"/>
      <c r="AD330" s="148"/>
      <c r="AE330" s="148"/>
      <c r="AF330" s="148"/>
      <c r="AG330" s="148"/>
      <c r="AH330" s="148"/>
      <c r="AI330" s="148"/>
      <c r="AJ330" s="148"/>
      <c r="AK330" s="148"/>
      <c r="AL330" s="148"/>
    </row>
    <row r="331" spans="1:38" ht="20.25" customHeight="1">
      <c r="A331" s="148"/>
      <c r="B331" s="148"/>
      <c r="C331" s="148"/>
      <c r="D331" s="149"/>
      <c r="E331" s="148"/>
      <c r="F331" s="148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  <c r="AA331" s="148"/>
      <c r="AB331" s="148"/>
      <c r="AC331" s="148"/>
      <c r="AD331" s="148"/>
      <c r="AE331" s="148"/>
      <c r="AF331" s="148"/>
      <c r="AG331" s="148"/>
      <c r="AH331" s="148"/>
      <c r="AI331" s="148"/>
      <c r="AJ331" s="148"/>
      <c r="AK331" s="148"/>
      <c r="AL331" s="148"/>
    </row>
    <row r="332" spans="1:38" ht="20.25" customHeight="1">
      <c r="A332" s="148"/>
      <c r="B332" s="148"/>
      <c r="C332" s="148"/>
      <c r="D332" s="149"/>
      <c r="E332" s="148"/>
      <c r="F332" s="148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  <c r="AA332" s="148"/>
      <c r="AB332" s="148"/>
      <c r="AC332" s="148"/>
      <c r="AD332" s="148"/>
      <c r="AE332" s="148"/>
      <c r="AF332" s="148"/>
      <c r="AG332" s="148"/>
      <c r="AH332" s="148"/>
      <c r="AI332" s="148"/>
      <c r="AJ332" s="148"/>
      <c r="AK332" s="148"/>
      <c r="AL332" s="148"/>
    </row>
    <row r="333" spans="1:38" ht="20.25" customHeight="1">
      <c r="A333" s="148"/>
      <c r="B333" s="148"/>
      <c r="C333" s="148"/>
      <c r="D333" s="149"/>
      <c r="E333" s="148"/>
      <c r="F333" s="148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  <c r="AA333" s="148"/>
      <c r="AB333" s="148"/>
      <c r="AC333" s="148"/>
      <c r="AD333" s="148"/>
      <c r="AE333" s="148"/>
      <c r="AF333" s="148"/>
      <c r="AG333" s="148"/>
      <c r="AH333" s="148"/>
      <c r="AI333" s="148"/>
      <c r="AJ333" s="148"/>
      <c r="AK333" s="148"/>
      <c r="AL333" s="148"/>
    </row>
    <row r="334" spans="1:38" ht="20.25" customHeight="1">
      <c r="A334" s="148"/>
      <c r="B334" s="148"/>
      <c r="C334" s="148"/>
      <c r="D334" s="149"/>
      <c r="E334" s="148"/>
      <c r="F334" s="148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  <c r="Y334" s="148"/>
      <c r="Z334" s="148"/>
      <c r="AA334" s="148"/>
      <c r="AB334" s="148"/>
      <c r="AC334" s="148"/>
      <c r="AD334" s="148"/>
      <c r="AE334" s="148"/>
      <c r="AF334" s="148"/>
      <c r="AG334" s="148"/>
      <c r="AH334" s="148"/>
      <c r="AI334" s="148"/>
      <c r="AJ334" s="148"/>
      <c r="AK334" s="148"/>
      <c r="AL334" s="148"/>
    </row>
    <row r="335" spans="1:38" ht="20.25" customHeight="1">
      <c r="A335" s="148"/>
      <c r="B335" s="148"/>
      <c r="C335" s="148"/>
      <c r="D335" s="149"/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  <c r="Y335" s="148"/>
      <c r="Z335" s="148"/>
      <c r="AA335" s="148"/>
      <c r="AB335" s="148"/>
      <c r="AC335" s="148"/>
      <c r="AD335" s="148"/>
      <c r="AE335" s="148"/>
      <c r="AF335" s="148"/>
      <c r="AG335" s="148"/>
      <c r="AH335" s="148"/>
      <c r="AI335" s="148"/>
      <c r="AJ335" s="148"/>
      <c r="AK335" s="148"/>
      <c r="AL335" s="148"/>
    </row>
    <row r="336" spans="1:38" ht="20.25" customHeight="1">
      <c r="A336" s="148"/>
      <c r="B336" s="148"/>
      <c r="C336" s="148"/>
      <c r="D336" s="149"/>
      <c r="E336" s="148"/>
      <c r="F336" s="148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  <c r="Y336" s="148"/>
      <c r="Z336" s="148"/>
      <c r="AA336" s="148"/>
      <c r="AB336" s="148"/>
      <c r="AC336" s="148"/>
      <c r="AD336" s="148"/>
      <c r="AE336" s="148"/>
      <c r="AF336" s="148"/>
      <c r="AG336" s="148"/>
      <c r="AH336" s="148"/>
      <c r="AI336" s="148"/>
      <c r="AJ336" s="148"/>
      <c r="AK336" s="148"/>
      <c r="AL336" s="148"/>
    </row>
    <row r="337" spans="1:38" ht="20.25" customHeight="1">
      <c r="A337" s="148"/>
      <c r="B337" s="148"/>
      <c r="C337" s="148"/>
      <c r="D337" s="149"/>
      <c r="E337" s="148"/>
      <c r="F337" s="148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  <c r="Y337" s="148"/>
      <c r="Z337" s="148"/>
      <c r="AA337" s="148"/>
      <c r="AB337" s="148"/>
      <c r="AC337" s="148"/>
      <c r="AD337" s="148"/>
      <c r="AE337" s="148"/>
      <c r="AF337" s="148"/>
      <c r="AG337" s="148"/>
      <c r="AH337" s="148"/>
      <c r="AI337" s="148"/>
      <c r="AJ337" s="148"/>
      <c r="AK337" s="148"/>
      <c r="AL337" s="148"/>
    </row>
    <row r="338" spans="1:38" ht="20.25" customHeight="1">
      <c r="A338" s="148"/>
      <c r="B338" s="148"/>
      <c r="C338" s="148"/>
      <c r="D338" s="149"/>
      <c r="E338" s="148"/>
      <c r="F338" s="148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  <c r="AA338" s="148"/>
      <c r="AB338" s="148"/>
      <c r="AC338" s="148"/>
      <c r="AD338" s="148"/>
      <c r="AE338" s="148"/>
      <c r="AF338" s="148"/>
      <c r="AG338" s="148"/>
      <c r="AH338" s="148"/>
      <c r="AI338" s="148"/>
      <c r="AJ338" s="148"/>
      <c r="AK338" s="148"/>
      <c r="AL338" s="148"/>
    </row>
    <row r="339" spans="1:38" ht="20.25" customHeight="1">
      <c r="A339" s="148"/>
      <c r="B339" s="148"/>
      <c r="C339" s="148"/>
      <c r="D339" s="149"/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  <c r="AA339" s="148"/>
      <c r="AB339" s="148"/>
      <c r="AC339" s="148"/>
      <c r="AD339" s="148"/>
      <c r="AE339" s="148"/>
      <c r="AF339" s="148"/>
      <c r="AG339" s="148"/>
      <c r="AH339" s="148"/>
      <c r="AI339" s="148"/>
      <c r="AJ339" s="148"/>
      <c r="AK339" s="148"/>
      <c r="AL339" s="148"/>
    </row>
    <row r="340" spans="1:38" ht="20.25" customHeight="1">
      <c r="A340" s="148"/>
      <c r="B340" s="148"/>
      <c r="C340" s="148"/>
      <c r="D340" s="149"/>
      <c r="E340" s="148"/>
      <c r="F340" s="148"/>
      <c r="G340" s="148"/>
      <c r="H340" s="148"/>
      <c r="I340" s="148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  <c r="Y340" s="148"/>
      <c r="Z340" s="148"/>
      <c r="AA340" s="148"/>
      <c r="AB340" s="148"/>
      <c r="AC340" s="148"/>
      <c r="AD340" s="148"/>
      <c r="AE340" s="148"/>
      <c r="AF340" s="148"/>
      <c r="AG340" s="148"/>
      <c r="AH340" s="148"/>
      <c r="AI340" s="148"/>
      <c r="AJ340" s="148"/>
      <c r="AK340" s="148"/>
      <c r="AL340" s="148"/>
    </row>
    <row r="341" spans="1:38" ht="20.25" customHeight="1">
      <c r="A341" s="148"/>
      <c r="B341" s="148"/>
      <c r="C341" s="148"/>
      <c r="D341" s="149"/>
      <c r="E341" s="148"/>
      <c r="F341" s="148"/>
      <c r="G341" s="148"/>
      <c r="H341" s="148"/>
      <c r="I341" s="148"/>
      <c r="J341" s="148"/>
      <c r="K341" s="148"/>
      <c r="L341" s="148"/>
      <c r="M341" s="148"/>
      <c r="N341" s="148"/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  <c r="Y341" s="148"/>
      <c r="Z341" s="148"/>
      <c r="AA341" s="148"/>
      <c r="AB341" s="148"/>
      <c r="AC341" s="148"/>
      <c r="AD341" s="148"/>
      <c r="AE341" s="148"/>
      <c r="AF341" s="148"/>
      <c r="AG341" s="148"/>
      <c r="AH341" s="148"/>
      <c r="AI341" s="148"/>
      <c r="AJ341" s="148"/>
      <c r="AK341" s="148"/>
      <c r="AL341" s="148"/>
    </row>
    <row r="342" spans="1:38" ht="20.25" customHeight="1">
      <c r="A342" s="148"/>
      <c r="B342" s="148"/>
      <c r="C342" s="148"/>
      <c r="D342" s="149"/>
      <c r="E342" s="148"/>
      <c r="F342" s="148"/>
      <c r="G342" s="148"/>
      <c r="H342" s="148"/>
      <c r="I342" s="148"/>
      <c r="J342" s="148"/>
      <c r="K342" s="148"/>
      <c r="L342" s="148"/>
      <c r="M342" s="148"/>
      <c r="N342" s="148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  <c r="AA342" s="148"/>
      <c r="AB342" s="148"/>
      <c r="AC342" s="148"/>
      <c r="AD342" s="148"/>
      <c r="AE342" s="148"/>
      <c r="AF342" s="148"/>
      <c r="AG342" s="148"/>
      <c r="AH342" s="148"/>
      <c r="AI342" s="148"/>
      <c r="AJ342" s="148"/>
      <c r="AK342" s="148"/>
      <c r="AL342" s="148"/>
    </row>
    <row r="343" spans="1:38" ht="20.25" customHeight="1">
      <c r="A343" s="148"/>
      <c r="B343" s="148"/>
      <c r="C343" s="148"/>
      <c r="D343" s="149"/>
      <c r="E343" s="148"/>
      <c r="F343" s="148"/>
      <c r="G343" s="148"/>
      <c r="H343" s="148"/>
      <c r="I343" s="148"/>
      <c r="J343" s="148"/>
      <c r="K343" s="148"/>
      <c r="L343" s="148"/>
      <c r="M343" s="148"/>
      <c r="N343" s="148"/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  <c r="Y343" s="148"/>
      <c r="Z343" s="148"/>
      <c r="AA343" s="148"/>
      <c r="AB343" s="148"/>
      <c r="AC343" s="148"/>
      <c r="AD343" s="148"/>
      <c r="AE343" s="148"/>
      <c r="AF343" s="148"/>
      <c r="AG343" s="148"/>
      <c r="AH343" s="148"/>
      <c r="AI343" s="148"/>
      <c r="AJ343" s="148"/>
      <c r="AK343" s="148"/>
      <c r="AL343" s="148"/>
    </row>
    <row r="344" spans="1:38" ht="20.25" customHeight="1">
      <c r="A344" s="148"/>
      <c r="B344" s="148"/>
      <c r="C344" s="148"/>
      <c r="D344" s="149"/>
      <c r="E344" s="148"/>
      <c r="F344" s="148"/>
      <c r="G344" s="148"/>
      <c r="H344" s="148"/>
      <c r="I344" s="148"/>
      <c r="J344" s="148"/>
      <c r="K344" s="148"/>
      <c r="L344" s="148"/>
      <c r="M344" s="148"/>
      <c r="N344" s="148"/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  <c r="Y344" s="148"/>
      <c r="Z344" s="148"/>
      <c r="AA344" s="148"/>
      <c r="AB344" s="148"/>
      <c r="AC344" s="148"/>
      <c r="AD344" s="148"/>
      <c r="AE344" s="148"/>
      <c r="AF344" s="148"/>
      <c r="AG344" s="148"/>
      <c r="AH344" s="148"/>
      <c r="AI344" s="148"/>
      <c r="AJ344" s="148"/>
      <c r="AK344" s="148"/>
      <c r="AL344" s="148"/>
    </row>
    <row r="345" spans="1:38" ht="20.25" customHeight="1">
      <c r="A345" s="148"/>
      <c r="B345" s="148"/>
      <c r="C345" s="148"/>
      <c r="D345" s="149"/>
      <c r="E345" s="148"/>
      <c r="F345" s="148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  <c r="Y345" s="148"/>
      <c r="Z345" s="148"/>
      <c r="AA345" s="148"/>
      <c r="AB345" s="148"/>
      <c r="AC345" s="148"/>
      <c r="AD345" s="148"/>
      <c r="AE345" s="148"/>
      <c r="AF345" s="148"/>
      <c r="AG345" s="148"/>
      <c r="AH345" s="148"/>
      <c r="AI345" s="148"/>
      <c r="AJ345" s="148"/>
      <c r="AK345" s="148"/>
      <c r="AL345" s="148"/>
    </row>
    <row r="346" spans="1:38" ht="20.25" customHeight="1">
      <c r="A346" s="148"/>
      <c r="B346" s="148"/>
      <c r="C346" s="148"/>
      <c r="D346" s="149"/>
      <c r="E346" s="148"/>
      <c r="F346" s="148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  <c r="Y346" s="148"/>
      <c r="Z346" s="148"/>
      <c r="AA346" s="148"/>
      <c r="AB346" s="148"/>
      <c r="AC346" s="148"/>
      <c r="AD346" s="148"/>
      <c r="AE346" s="148"/>
      <c r="AF346" s="148"/>
      <c r="AG346" s="148"/>
      <c r="AH346" s="148"/>
      <c r="AI346" s="148"/>
      <c r="AJ346" s="148"/>
      <c r="AK346" s="148"/>
      <c r="AL346" s="148"/>
    </row>
    <row r="347" spans="1:38" ht="20.25" customHeight="1">
      <c r="A347" s="148"/>
      <c r="B347" s="148"/>
      <c r="C347" s="148"/>
      <c r="D347" s="149"/>
      <c r="E347" s="148"/>
      <c r="F347" s="148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  <c r="Y347" s="148"/>
      <c r="Z347" s="148"/>
      <c r="AA347" s="148"/>
      <c r="AB347" s="148"/>
      <c r="AC347" s="148"/>
      <c r="AD347" s="148"/>
      <c r="AE347" s="148"/>
      <c r="AF347" s="148"/>
      <c r="AG347" s="148"/>
      <c r="AH347" s="148"/>
      <c r="AI347" s="148"/>
      <c r="AJ347" s="148"/>
      <c r="AK347" s="148"/>
      <c r="AL347" s="148"/>
    </row>
    <row r="348" spans="1:38" ht="20.25" customHeight="1">
      <c r="A348" s="148"/>
      <c r="B348" s="148"/>
      <c r="C348" s="148"/>
      <c r="D348" s="149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  <c r="AA348" s="148"/>
      <c r="AB348" s="148"/>
      <c r="AC348" s="148"/>
      <c r="AD348" s="148"/>
      <c r="AE348" s="148"/>
      <c r="AF348" s="148"/>
      <c r="AG348" s="148"/>
      <c r="AH348" s="148"/>
      <c r="AI348" s="148"/>
      <c r="AJ348" s="148"/>
      <c r="AK348" s="148"/>
      <c r="AL348" s="148"/>
    </row>
    <row r="349" spans="1:38" ht="20.25" customHeight="1">
      <c r="A349" s="148"/>
      <c r="B349" s="148"/>
      <c r="C349" s="148"/>
      <c r="D349" s="149"/>
      <c r="E349" s="148"/>
      <c r="F349" s="148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  <c r="AA349" s="148"/>
      <c r="AB349" s="148"/>
      <c r="AC349" s="148"/>
      <c r="AD349" s="148"/>
      <c r="AE349" s="148"/>
      <c r="AF349" s="148"/>
      <c r="AG349" s="148"/>
      <c r="AH349" s="148"/>
      <c r="AI349" s="148"/>
      <c r="AJ349" s="148"/>
      <c r="AK349" s="148"/>
      <c r="AL349" s="148"/>
    </row>
    <row r="350" spans="1:38" ht="20.25" customHeight="1">
      <c r="A350" s="148"/>
      <c r="B350" s="148"/>
      <c r="C350" s="148"/>
      <c r="D350" s="149"/>
      <c r="E350" s="148"/>
      <c r="F350" s="148"/>
      <c r="G350" s="148"/>
      <c r="H350" s="148"/>
      <c r="I350" s="148"/>
      <c r="J350" s="148"/>
      <c r="K350" s="148"/>
      <c r="L350" s="148"/>
      <c r="M350" s="148"/>
      <c r="N350" s="148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  <c r="AA350" s="148"/>
      <c r="AB350" s="148"/>
      <c r="AC350" s="148"/>
      <c r="AD350" s="148"/>
      <c r="AE350" s="148"/>
      <c r="AF350" s="148"/>
      <c r="AG350" s="148"/>
      <c r="AH350" s="148"/>
      <c r="AI350" s="148"/>
      <c r="AJ350" s="148"/>
      <c r="AK350" s="148"/>
      <c r="AL350" s="148"/>
    </row>
    <row r="351" spans="1:38" ht="20.25" customHeight="1">
      <c r="A351" s="148"/>
      <c r="B351" s="148"/>
      <c r="C351" s="148"/>
      <c r="D351" s="149"/>
      <c r="E351" s="148"/>
      <c r="F351" s="148"/>
      <c r="G351" s="148"/>
      <c r="H351" s="148"/>
      <c r="I351" s="148"/>
      <c r="J351" s="148"/>
      <c r="K351" s="148"/>
      <c r="L351" s="148"/>
      <c r="M351" s="148"/>
      <c r="N351" s="148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  <c r="AA351" s="148"/>
      <c r="AB351" s="148"/>
      <c r="AC351" s="148"/>
      <c r="AD351" s="148"/>
      <c r="AE351" s="148"/>
      <c r="AF351" s="148"/>
      <c r="AG351" s="148"/>
      <c r="AH351" s="148"/>
      <c r="AI351" s="148"/>
      <c r="AJ351" s="148"/>
      <c r="AK351" s="148"/>
      <c r="AL351" s="148"/>
    </row>
    <row r="352" spans="1:38" ht="20.25" customHeight="1">
      <c r="A352" s="148"/>
      <c r="B352" s="148"/>
      <c r="C352" s="148"/>
      <c r="D352" s="149"/>
      <c r="E352" s="148"/>
      <c r="F352" s="148"/>
      <c r="G352" s="148"/>
      <c r="H352" s="148"/>
      <c r="I352" s="148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  <c r="Y352" s="148"/>
      <c r="Z352" s="148"/>
      <c r="AA352" s="148"/>
      <c r="AB352" s="148"/>
      <c r="AC352" s="148"/>
      <c r="AD352" s="148"/>
      <c r="AE352" s="148"/>
      <c r="AF352" s="148"/>
      <c r="AG352" s="148"/>
      <c r="AH352" s="148"/>
      <c r="AI352" s="148"/>
      <c r="AJ352" s="148"/>
      <c r="AK352" s="148"/>
      <c r="AL352" s="148"/>
    </row>
    <row r="353" spans="1:38" ht="20.25" customHeight="1">
      <c r="A353" s="148"/>
      <c r="B353" s="148"/>
      <c r="C353" s="148"/>
      <c r="D353" s="149"/>
      <c r="E353" s="148"/>
      <c r="F353" s="148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  <c r="Z353" s="148"/>
      <c r="AA353" s="148"/>
      <c r="AB353" s="148"/>
      <c r="AC353" s="148"/>
      <c r="AD353" s="148"/>
      <c r="AE353" s="148"/>
      <c r="AF353" s="148"/>
      <c r="AG353" s="148"/>
      <c r="AH353" s="148"/>
      <c r="AI353" s="148"/>
      <c r="AJ353" s="148"/>
      <c r="AK353" s="148"/>
      <c r="AL353" s="148"/>
    </row>
    <row r="354" spans="1:38" ht="20.25" customHeight="1">
      <c r="A354" s="148"/>
      <c r="B354" s="148"/>
      <c r="C354" s="148"/>
      <c r="D354" s="149"/>
      <c r="E354" s="148"/>
      <c r="F354" s="148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  <c r="T354" s="148"/>
      <c r="U354" s="148"/>
      <c r="V354" s="148"/>
      <c r="W354" s="148"/>
      <c r="X354" s="148"/>
      <c r="Y354" s="148"/>
      <c r="Z354" s="148"/>
      <c r="AA354" s="148"/>
      <c r="AB354" s="148"/>
      <c r="AC354" s="148"/>
      <c r="AD354" s="148"/>
      <c r="AE354" s="148"/>
      <c r="AF354" s="148"/>
      <c r="AG354" s="148"/>
      <c r="AH354" s="148"/>
      <c r="AI354" s="148"/>
      <c r="AJ354" s="148"/>
      <c r="AK354" s="148"/>
      <c r="AL354" s="148"/>
    </row>
    <row r="355" spans="1:38" ht="20.25" customHeight="1">
      <c r="A355" s="148"/>
      <c r="B355" s="148"/>
      <c r="C355" s="148"/>
      <c r="D355" s="149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8"/>
      <c r="Z355" s="148"/>
      <c r="AA355" s="148"/>
      <c r="AB355" s="148"/>
      <c r="AC355" s="148"/>
      <c r="AD355" s="148"/>
      <c r="AE355" s="148"/>
      <c r="AF355" s="148"/>
      <c r="AG355" s="148"/>
      <c r="AH355" s="148"/>
      <c r="AI355" s="148"/>
      <c r="AJ355" s="148"/>
      <c r="AK355" s="148"/>
      <c r="AL355" s="148"/>
    </row>
    <row r="356" spans="1:38" ht="20.25" customHeight="1">
      <c r="A356" s="148"/>
      <c r="B356" s="148"/>
      <c r="C356" s="148"/>
      <c r="D356" s="149"/>
      <c r="E356" s="148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  <c r="AA356" s="148"/>
      <c r="AB356" s="148"/>
      <c r="AC356" s="148"/>
      <c r="AD356" s="148"/>
      <c r="AE356" s="148"/>
      <c r="AF356" s="148"/>
      <c r="AG356" s="148"/>
      <c r="AH356" s="148"/>
      <c r="AI356" s="148"/>
      <c r="AJ356" s="148"/>
      <c r="AK356" s="148"/>
      <c r="AL356" s="148"/>
    </row>
    <row r="357" spans="1:38" ht="20.25" customHeight="1">
      <c r="A357" s="148"/>
      <c r="B357" s="148"/>
      <c r="C357" s="148"/>
      <c r="D357" s="149"/>
      <c r="E357" s="148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  <c r="AA357" s="148"/>
      <c r="AB357" s="148"/>
      <c r="AC357" s="148"/>
      <c r="AD357" s="148"/>
      <c r="AE357" s="148"/>
      <c r="AF357" s="148"/>
      <c r="AG357" s="148"/>
      <c r="AH357" s="148"/>
      <c r="AI357" s="148"/>
      <c r="AJ357" s="148"/>
      <c r="AK357" s="148"/>
      <c r="AL357" s="148"/>
    </row>
    <row r="358" spans="1:38" ht="20.25" customHeight="1">
      <c r="A358" s="148"/>
      <c r="B358" s="148"/>
      <c r="C358" s="148"/>
      <c r="D358" s="149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  <c r="AA358" s="148"/>
      <c r="AB358" s="148"/>
      <c r="AC358" s="148"/>
      <c r="AD358" s="148"/>
      <c r="AE358" s="148"/>
      <c r="AF358" s="148"/>
      <c r="AG358" s="148"/>
      <c r="AH358" s="148"/>
      <c r="AI358" s="148"/>
      <c r="AJ358" s="148"/>
      <c r="AK358" s="148"/>
      <c r="AL358" s="148"/>
    </row>
    <row r="359" spans="1:38" ht="20.25" customHeight="1">
      <c r="A359" s="148"/>
      <c r="B359" s="148"/>
      <c r="C359" s="148"/>
      <c r="D359" s="149"/>
      <c r="E359" s="148"/>
      <c r="F359" s="14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  <c r="AA359" s="148"/>
      <c r="AB359" s="148"/>
      <c r="AC359" s="148"/>
      <c r="AD359" s="148"/>
      <c r="AE359" s="148"/>
      <c r="AF359" s="148"/>
      <c r="AG359" s="148"/>
      <c r="AH359" s="148"/>
      <c r="AI359" s="148"/>
      <c r="AJ359" s="148"/>
      <c r="AK359" s="148"/>
      <c r="AL359" s="148"/>
    </row>
    <row r="360" spans="1:38" ht="20.25" customHeight="1">
      <c r="A360" s="148"/>
      <c r="B360" s="148"/>
      <c r="C360" s="148"/>
      <c r="D360" s="149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  <c r="AA360" s="148"/>
      <c r="AB360" s="148"/>
      <c r="AC360" s="148"/>
      <c r="AD360" s="148"/>
      <c r="AE360" s="148"/>
      <c r="AF360" s="148"/>
      <c r="AG360" s="148"/>
      <c r="AH360" s="148"/>
      <c r="AI360" s="148"/>
      <c r="AJ360" s="148"/>
      <c r="AK360" s="148"/>
      <c r="AL360" s="148"/>
    </row>
    <row r="361" spans="1:38" ht="20.25" customHeight="1">
      <c r="A361" s="148"/>
      <c r="B361" s="148"/>
      <c r="C361" s="148"/>
      <c r="D361" s="149"/>
      <c r="E361" s="148"/>
      <c r="F361" s="148"/>
      <c r="G361" s="148"/>
      <c r="H361" s="148"/>
      <c r="I361" s="148"/>
      <c r="J361" s="148"/>
      <c r="K361" s="148"/>
      <c r="L361" s="148"/>
      <c r="M361" s="148"/>
      <c r="N361" s="148"/>
      <c r="O361" s="148"/>
      <c r="P361" s="148"/>
      <c r="Q361" s="148"/>
      <c r="R361" s="148"/>
      <c r="S361" s="148"/>
      <c r="T361" s="148"/>
      <c r="U361" s="148"/>
      <c r="V361" s="148"/>
      <c r="W361" s="148"/>
      <c r="X361" s="148"/>
      <c r="Y361" s="148"/>
      <c r="Z361" s="148"/>
      <c r="AA361" s="148"/>
      <c r="AB361" s="148"/>
      <c r="AC361" s="148"/>
      <c r="AD361" s="148"/>
      <c r="AE361" s="148"/>
      <c r="AF361" s="148"/>
      <c r="AG361" s="148"/>
      <c r="AH361" s="148"/>
      <c r="AI361" s="148"/>
      <c r="AJ361" s="148"/>
      <c r="AK361" s="148"/>
      <c r="AL361" s="148"/>
    </row>
    <row r="362" spans="1:38" ht="20.25" customHeight="1">
      <c r="A362" s="148"/>
      <c r="B362" s="148"/>
      <c r="C362" s="148"/>
      <c r="D362" s="149"/>
      <c r="E362" s="148"/>
      <c r="F362" s="148"/>
      <c r="G362" s="148"/>
      <c r="H362" s="148"/>
      <c r="I362" s="148"/>
      <c r="J362" s="148"/>
      <c r="K362" s="148"/>
      <c r="L362" s="148"/>
      <c r="M362" s="148"/>
      <c r="N362" s="148"/>
      <c r="O362" s="148"/>
      <c r="P362" s="148"/>
      <c r="Q362" s="148"/>
      <c r="R362" s="148"/>
      <c r="S362" s="148"/>
      <c r="T362" s="148"/>
      <c r="U362" s="148"/>
      <c r="V362" s="148"/>
      <c r="W362" s="148"/>
      <c r="X362" s="148"/>
      <c r="Y362" s="148"/>
      <c r="Z362" s="148"/>
      <c r="AA362" s="148"/>
      <c r="AB362" s="148"/>
      <c r="AC362" s="148"/>
      <c r="AD362" s="148"/>
      <c r="AE362" s="148"/>
      <c r="AF362" s="148"/>
      <c r="AG362" s="148"/>
      <c r="AH362" s="148"/>
      <c r="AI362" s="148"/>
      <c r="AJ362" s="148"/>
      <c r="AK362" s="148"/>
      <c r="AL362" s="148"/>
    </row>
    <row r="363" spans="1:38" ht="20.25" customHeight="1">
      <c r="A363" s="148"/>
      <c r="B363" s="148"/>
      <c r="C363" s="148"/>
      <c r="D363" s="149"/>
      <c r="E363" s="148"/>
      <c r="F363" s="148"/>
      <c r="G363" s="148"/>
      <c r="H363" s="148"/>
      <c r="I363" s="148"/>
      <c r="J363" s="148"/>
      <c r="K363" s="148"/>
      <c r="L363" s="148"/>
      <c r="M363" s="148"/>
      <c r="N363" s="148"/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  <c r="Y363" s="148"/>
      <c r="Z363" s="148"/>
      <c r="AA363" s="148"/>
      <c r="AB363" s="148"/>
      <c r="AC363" s="148"/>
      <c r="AD363" s="148"/>
      <c r="AE363" s="148"/>
      <c r="AF363" s="148"/>
      <c r="AG363" s="148"/>
      <c r="AH363" s="148"/>
      <c r="AI363" s="148"/>
      <c r="AJ363" s="148"/>
      <c r="AK363" s="148"/>
      <c r="AL363" s="148"/>
    </row>
    <row r="364" spans="1:38" ht="20.25" customHeight="1">
      <c r="A364" s="148"/>
      <c r="B364" s="148"/>
      <c r="C364" s="148"/>
      <c r="D364" s="149"/>
      <c r="E364" s="148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  <c r="AA364" s="148"/>
      <c r="AB364" s="148"/>
      <c r="AC364" s="148"/>
      <c r="AD364" s="148"/>
      <c r="AE364" s="148"/>
      <c r="AF364" s="148"/>
      <c r="AG364" s="148"/>
      <c r="AH364" s="148"/>
      <c r="AI364" s="148"/>
      <c r="AJ364" s="148"/>
      <c r="AK364" s="148"/>
      <c r="AL364" s="148"/>
    </row>
    <row r="365" spans="1:38" ht="20.25" customHeight="1">
      <c r="A365" s="148"/>
      <c r="B365" s="148"/>
      <c r="C365" s="148"/>
      <c r="D365" s="149"/>
      <c r="E365" s="148"/>
      <c r="F365" s="148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  <c r="R365" s="148"/>
      <c r="S365" s="148"/>
      <c r="T365" s="148"/>
      <c r="U365" s="148"/>
      <c r="V365" s="148"/>
      <c r="W365" s="148"/>
      <c r="X365" s="148"/>
      <c r="Y365" s="148"/>
      <c r="Z365" s="148"/>
      <c r="AA365" s="148"/>
      <c r="AB365" s="148"/>
      <c r="AC365" s="148"/>
      <c r="AD365" s="148"/>
      <c r="AE365" s="148"/>
      <c r="AF365" s="148"/>
      <c r="AG365" s="148"/>
      <c r="AH365" s="148"/>
      <c r="AI365" s="148"/>
      <c r="AJ365" s="148"/>
      <c r="AK365" s="148"/>
      <c r="AL365" s="148"/>
    </row>
    <row r="366" spans="1:38" ht="20.25" customHeight="1">
      <c r="A366" s="148"/>
      <c r="B366" s="148"/>
      <c r="C366" s="148"/>
      <c r="D366" s="149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  <c r="AA366" s="148"/>
      <c r="AB366" s="148"/>
      <c r="AC366" s="148"/>
      <c r="AD366" s="148"/>
      <c r="AE366" s="148"/>
      <c r="AF366" s="148"/>
      <c r="AG366" s="148"/>
      <c r="AH366" s="148"/>
      <c r="AI366" s="148"/>
      <c r="AJ366" s="148"/>
      <c r="AK366" s="148"/>
      <c r="AL366" s="148"/>
    </row>
    <row r="367" spans="1:38" ht="20.25" customHeight="1">
      <c r="A367" s="148"/>
      <c r="B367" s="148"/>
      <c r="C367" s="148"/>
      <c r="D367" s="149"/>
      <c r="E367" s="148"/>
      <c r="F367" s="148"/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  <c r="Y367" s="148"/>
      <c r="Z367" s="148"/>
      <c r="AA367" s="148"/>
      <c r="AB367" s="148"/>
      <c r="AC367" s="148"/>
      <c r="AD367" s="148"/>
      <c r="AE367" s="148"/>
      <c r="AF367" s="148"/>
      <c r="AG367" s="148"/>
      <c r="AH367" s="148"/>
      <c r="AI367" s="148"/>
      <c r="AJ367" s="148"/>
      <c r="AK367" s="148"/>
      <c r="AL367" s="148"/>
    </row>
    <row r="368" spans="1:38" ht="20.25" customHeight="1">
      <c r="A368" s="148"/>
      <c r="B368" s="148"/>
      <c r="C368" s="148"/>
      <c r="D368" s="149"/>
      <c r="E368" s="148"/>
      <c r="F368" s="148"/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  <c r="Q368" s="148"/>
      <c r="R368" s="148"/>
      <c r="S368" s="148"/>
      <c r="T368" s="148"/>
      <c r="U368" s="148"/>
      <c r="V368" s="148"/>
      <c r="W368" s="148"/>
      <c r="X368" s="148"/>
      <c r="Y368" s="148"/>
      <c r="Z368" s="148"/>
      <c r="AA368" s="148"/>
      <c r="AB368" s="148"/>
      <c r="AC368" s="148"/>
      <c r="AD368" s="148"/>
      <c r="AE368" s="148"/>
      <c r="AF368" s="148"/>
      <c r="AG368" s="148"/>
      <c r="AH368" s="148"/>
      <c r="AI368" s="148"/>
      <c r="AJ368" s="148"/>
      <c r="AK368" s="148"/>
      <c r="AL368" s="148"/>
    </row>
    <row r="369" spans="1:38" ht="20.25" customHeight="1">
      <c r="A369" s="148"/>
      <c r="B369" s="148"/>
      <c r="C369" s="148"/>
      <c r="D369" s="149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  <c r="AA369" s="148"/>
      <c r="AB369" s="148"/>
      <c r="AC369" s="148"/>
      <c r="AD369" s="148"/>
      <c r="AE369" s="148"/>
      <c r="AF369" s="148"/>
      <c r="AG369" s="148"/>
      <c r="AH369" s="148"/>
      <c r="AI369" s="148"/>
      <c r="AJ369" s="148"/>
      <c r="AK369" s="148"/>
      <c r="AL369" s="148"/>
    </row>
    <row r="370" spans="1:38" ht="20.25" customHeight="1">
      <c r="A370" s="148"/>
      <c r="B370" s="148"/>
      <c r="C370" s="148"/>
      <c r="D370" s="149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  <c r="Y370" s="148"/>
      <c r="Z370" s="148"/>
      <c r="AA370" s="148"/>
      <c r="AB370" s="148"/>
      <c r="AC370" s="148"/>
      <c r="AD370" s="148"/>
      <c r="AE370" s="148"/>
      <c r="AF370" s="148"/>
      <c r="AG370" s="148"/>
      <c r="AH370" s="148"/>
      <c r="AI370" s="148"/>
      <c r="AJ370" s="148"/>
      <c r="AK370" s="148"/>
      <c r="AL370" s="148"/>
    </row>
    <row r="371" spans="1:38" ht="20.25" customHeight="1">
      <c r="A371" s="148"/>
      <c r="B371" s="148"/>
      <c r="C371" s="148"/>
      <c r="D371" s="149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  <c r="Y371" s="148"/>
      <c r="Z371" s="148"/>
      <c r="AA371" s="148"/>
      <c r="AB371" s="148"/>
      <c r="AC371" s="148"/>
      <c r="AD371" s="148"/>
      <c r="AE371" s="148"/>
      <c r="AF371" s="148"/>
      <c r="AG371" s="148"/>
      <c r="AH371" s="148"/>
      <c r="AI371" s="148"/>
      <c r="AJ371" s="148"/>
      <c r="AK371" s="148"/>
      <c r="AL371" s="148"/>
    </row>
    <row r="372" spans="1:38" ht="20.25" customHeight="1">
      <c r="A372" s="148"/>
      <c r="B372" s="148"/>
      <c r="C372" s="148"/>
      <c r="D372" s="149"/>
      <c r="E372" s="148"/>
      <c r="F372" s="148"/>
      <c r="G372" s="148"/>
      <c r="H372" s="148"/>
      <c r="I372" s="148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  <c r="T372" s="148"/>
      <c r="U372" s="148"/>
      <c r="V372" s="148"/>
      <c r="W372" s="148"/>
      <c r="X372" s="148"/>
      <c r="Y372" s="148"/>
      <c r="Z372" s="148"/>
      <c r="AA372" s="148"/>
      <c r="AB372" s="148"/>
      <c r="AC372" s="148"/>
      <c r="AD372" s="148"/>
      <c r="AE372" s="148"/>
      <c r="AF372" s="148"/>
      <c r="AG372" s="148"/>
      <c r="AH372" s="148"/>
      <c r="AI372" s="148"/>
      <c r="AJ372" s="148"/>
      <c r="AK372" s="148"/>
      <c r="AL372" s="148"/>
    </row>
    <row r="373" spans="1:38" ht="20.25" customHeight="1">
      <c r="A373" s="148"/>
      <c r="B373" s="148"/>
      <c r="C373" s="148"/>
      <c r="D373" s="149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  <c r="R373" s="148"/>
      <c r="S373" s="148"/>
      <c r="T373" s="148"/>
      <c r="U373" s="148"/>
      <c r="V373" s="148"/>
      <c r="W373" s="148"/>
      <c r="X373" s="148"/>
      <c r="Y373" s="148"/>
      <c r="Z373" s="148"/>
      <c r="AA373" s="148"/>
      <c r="AB373" s="148"/>
      <c r="AC373" s="148"/>
      <c r="AD373" s="148"/>
      <c r="AE373" s="148"/>
      <c r="AF373" s="148"/>
      <c r="AG373" s="148"/>
      <c r="AH373" s="148"/>
      <c r="AI373" s="148"/>
      <c r="AJ373" s="148"/>
      <c r="AK373" s="148"/>
      <c r="AL373" s="148"/>
    </row>
    <row r="374" spans="1:38" ht="20.25" customHeight="1">
      <c r="A374" s="148"/>
      <c r="B374" s="148"/>
      <c r="C374" s="148"/>
      <c r="D374" s="149"/>
      <c r="E374" s="148"/>
      <c r="F374" s="148"/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  <c r="Q374" s="148"/>
      <c r="R374" s="148"/>
      <c r="S374" s="148"/>
      <c r="T374" s="148"/>
      <c r="U374" s="148"/>
      <c r="V374" s="148"/>
      <c r="W374" s="148"/>
      <c r="X374" s="148"/>
      <c r="Y374" s="148"/>
      <c r="Z374" s="148"/>
      <c r="AA374" s="148"/>
      <c r="AB374" s="148"/>
      <c r="AC374" s="148"/>
      <c r="AD374" s="148"/>
      <c r="AE374" s="148"/>
      <c r="AF374" s="148"/>
      <c r="AG374" s="148"/>
      <c r="AH374" s="148"/>
      <c r="AI374" s="148"/>
      <c r="AJ374" s="148"/>
      <c r="AK374" s="148"/>
      <c r="AL374" s="148"/>
    </row>
    <row r="375" spans="1:38" ht="20.25" customHeight="1">
      <c r="A375" s="148"/>
      <c r="B375" s="148"/>
      <c r="C375" s="148"/>
      <c r="D375" s="149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148"/>
      <c r="P375" s="148"/>
      <c r="Q375" s="148"/>
      <c r="R375" s="148"/>
      <c r="S375" s="148"/>
      <c r="T375" s="148"/>
      <c r="U375" s="148"/>
      <c r="V375" s="148"/>
      <c r="W375" s="148"/>
      <c r="X375" s="148"/>
      <c r="Y375" s="148"/>
      <c r="Z375" s="148"/>
      <c r="AA375" s="148"/>
      <c r="AB375" s="148"/>
      <c r="AC375" s="148"/>
      <c r="AD375" s="148"/>
      <c r="AE375" s="148"/>
      <c r="AF375" s="148"/>
      <c r="AG375" s="148"/>
      <c r="AH375" s="148"/>
      <c r="AI375" s="148"/>
      <c r="AJ375" s="148"/>
      <c r="AK375" s="148"/>
      <c r="AL375" s="148"/>
    </row>
    <row r="376" spans="1:38" ht="20.25" customHeight="1">
      <c r="A376" s="148"/>
      <c r="B376" s="148"/>
      <c r="C376" s="148"/>
      <c r="D376" s="149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  <c r="Y376" s="148"/>
      <c r="Z376" s="148"/>
      <c r="AA376" s="148"/>
      <c r="AB376" s="148"/>
      <c r="AC376" s="148"/>
      <c r="AD376" s="148"/>
      <c r="AE376" s="148"/>
      <c r="AF376" s="148"/>
      <c r="AG376" s="148"/>
      <c r="AH376" s="148"/>
      <c r="AI376" s="148"/>
      <c r="AJ376" s="148"/>
      <c r="AK376" s="148"/>
      <c r="AL376" s="148"/>
    </row>
    <row r="377" spans="1:38" ht="20.25" customHeight="1">
      <c r="A377" s="148"/>
      <c r="B377" s="148"/>
      <c r="C377" s="148"/>
      <c r="D377" s="149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  <c r="Y377" s="148"/>
      <c r="Z377" s="148"/>
      <c r="AA377" s="148"/>
      <c r="AB377" s="148"/>
      <c r="AC377" s="148"/>
      <c r="AD377" s="148"/>
      <c r="AE377" s="148"/>
      <c r="AF377" s="148"/>
      <c r="AG377" s="148"/>
      <c r="AH377" s="148"/>
      <c r="AI377" s="148"/>
      <c r="AJ377" s="148"/>
      <c r="AK377" s="148"/>
      <c r="AL377" s="148"/>
    </row>
    <row r="378" spans="1:38" ht="20.25" customHeight="1">
      <c r="A378" s="148"/>
      <c r="B378" s="148"/>
      <c r="C378" s="148"/>
      <c r="D378" s="149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  <c r="AA378" s="148"/>
      <c r="AB378" s="148"/>
      <c r="AC378" s="148"/>
      <c r="AD378" s="148"/>
      <c r="AE378" s="148"/>
      <c r="AF378" s="148"/>
      <c r="AG378" s="148"/>
      <c r="AH378" s="148"/>
      <c r="AI378" s="148"/>
      <c r="AJ378" s="148"/>
      <c r="AK378" s="148"/>
      <c r="AL378" s="148"/>
    </row>
    <row r="379" spans="1:38" ht="20.25" customHeight="1">
      <c r="A379" s="148"/>
      <c r="B379" s="148"/>
      <c r="C379" s="148"/>
      <c r="D379" s="149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48"/>
      <c r="Z379" s="148"/>
      <c r="AA379" s="148"/>
      <c r="AB379" s="148"/>
      <c r="AC379" s="148"/>
      <c r="AD379" s="148"/>
      <c r="AE379" s="148"/>
      <c r="AF379" s="148"/>
      <c r="AG379" s="148"/>
      <c r="AH379" s="148"/>
      <c r="AI379" s="148"/>
      <c r="AJ379" s="148"/>
      <c r="AK379" s="148"/>
      <c r="AL379" s="148"/>
    </row>
    <row r="380" spans="1:38" ht="20.25" customHeight="1">
      <c r="A380" s="148"/>
      <c r="B380" s="148"/>
      <c r="C380" s="148"/>
      <c r="D380" s="149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  <c r="Z380" s="148"/>
      <c r="AA380" s="148"/>
      <c r="AB380" s="148"/>
      <c r="AC380" s="148"/>
      <c r="AD380" s="148"/>
      <c r="AE380" s="148"/>
      <c r="AF380" s="148"/>
      <c r="AG380" s="148"/>
      <c r="AH380" s="148"/>
      <c r="AI380" s="148"/>
      <c r="AJ380" s="148"/>
      <c r="AK380" s="148"/>
      <c r="AL380" s="148"/>
    </row>
    <row r="381" spans="1:38" ht="20.25" customHeight="1">
      <c r="A381" s="148"/>
      <c r="B381" s="148"/>
      <c r="C381" s="148"/>
      <c r="D381" s="149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  <c r="T381" s="148"/>
      <c r="U381" s="148"/>
      <c r="V381" s="148"/>
      <c r="W381" s="148"/>
      <c r="X381" s="148"/>
      <c r="Y381" s="148"/>
      <c r="Z381" s="148"/>
      <c r="AA381" s="148"/>
      <c r="AB381" s="148"/>
      <c r="AC381" s="148"/>
      <c r="AD381" s="148"/>
      <c r="AE381" s="148"/>
      <c r="AF381" s="148"/>
      <c r="AG381" s="148"/>
      <c r="AH381" s="148"/>
      <c r="AI381" s="148"/>
      <c r="AJ381" s="148"/>
      <c r="AK381" s="148"/>
      <c r="AL381" s="148"/>
    </row>
    <row r="382" spans="1:38" ht="20.25" customHeight="1">
      <c r="A382" s="148"/>
      <c r="B382" s="148"/>
      <c r="C382" s="148"/>
      <c r="D382" s="149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  <c r="T382" s="148"/>
      <c r="U382" s="148"/>
      <c r="V382" s="148"/>
      <c r="W382" s="148"/>
      <c r="X382" s="148"/>
      <c r="Y382" s="148"/>
      <c r="Z382" s="148"/>
      <c r="AA382" s="148"/>
      <c r="AB382" s="148"/>
      <c r="AC382" s="148"/>
      <c r="AD382" s="148"/>
      <c r="AE382" s="148"/>
      <c r="AF382" s="148"/>
      <c r="AG382" s="148"/>
      <c r="AH382" s="148"/>
      <c r="AI382" s="148"/>
      <c r="AJ382" s="148"/>
      <c r="AK382" s="148"/>
      <c r="AL382" s="148"/>
    </row>
    <row r="383" spans="1:38" ht="20.25" customHeight="1">
      <c r="A383" s="148"/>
      <c r="B383" s="148"/>
      <c r="C383" s="148"/>
      <c r="D383" s="149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</row>
    <row r="384" spans="1:38" ht="20.25" customHeight="1">
      <c r="A384" s="148"/>
      <c r="B384" s="148"/>
      <c r="C384" s="148"/>
      <c r="D384" s="149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</row>
    <row r="385" spans="1:38" ht="20.25" customHeight="1">
      <c r="A385" s="148"/>
      <c r="B385" s="148"/>
      <c r="C385" s="148"/>
      <c r="D385" s="149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  <c r="Y385" s="148"/>
      <c r="Z385" s="148"/>
      <c r="AA385" s="148"/>
      <c r="AB385" s="148"/>
      <c r="AC385" s="148"/>
      <c r="AD385" s="148"/>
      <c r="AE385" s="148"/>
      <c r="AF385" s="148"/>
      <c r="AG385" s="148"/>
      <c r="AH385" s="148"/>
      <c r="AI385" s="148"/>
      <c r="AJ385" s="148"/>
      <c r="AK385" s="148"/>
      <c r="AL385" s="148"/>
    </row>
    <row r="386" spans="1:38" ht="20.25" customHeight="1">
      <c r="A386" s="148"/>
      <c r="B386" s="148"/>
      <c r="C386" s="148"/>
      <c r="D386" s="149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  <c r="Y386" s="148"/>
      <c r="Z386" s="148"/>
      <c r="AA386" s="148"/>
      <c r="AB386" s="148"/>
      <c r="AC386" s="148"/>
      <c r="AD386" s="148"/>
      <c r="AE386" s="148"/>
      <c r="AF386" s="148"/>
      <c r="AG386" s="148"/>
      <c r="AH386" s="148"/>
      <c r="AI386" s="148"/>
      <c r="AJ386" s="148"/>
      <c r="AK386" s="148"/>
      <c r="AL386" s="148"/>
    </row>
    <row r="387" spans="1:38" ht="20.25" customHeight="1">
      <c r="A387" s="148"/>
      <c r="B387" s="148"/>
      <c r="C387" s="148"/>
      <c r="D387" s="149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  <c r="T387" s="148"/>
      <c r="U387" s="148"/>
      <c r="V387" s="148"/>
      <c r="W387" s="148"/>
      <c r="X387" s="148"/>
      <c r="Y387" s="148"/>
      <c r="Z387" s="148"/>
      <c r="AA387" s="148"/>
      <c r="AB387" s="148"/>
      <c r="AC387" s="148"/>
      <c r="AD387" s="148"/>
      <c r="AE387" s="148"/>
      <c r="AF387" s="148"/>
      <c r="AG387" s="148"/>
      <c r="AH387" s="148"/>
      <c r="AI387" s="148"/>
      <c r="AJ387" s="148"/>
      <c r="AK387" s="148"/>
      <c r="AL387" s="148"/>
    </row>
    <row r="388" spans="1:38" ht="20.25" customHeight="1">
      <c r="A388" s="148"/>
      <c r="B388" s="148"/>
      <c r="C388" s="148"/>
      <c r="D388" s="149"/>
      <c r="E388" s="148"/>
      <c r="F388" s="148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  <c r="S388" s="148"/>
      <c r="T388" s="148"/>
      <c r="U388" s="148"/>
      <c r="V388" s="148"/>
      <c r="W388" s="148"/>
      <c r="X388" s="148"/>
      <c r="Y388" s="148"/>
      <c r="Z388" s="148"/>
      <c r="AA388" s="148"/>
      <c r="AB388" s="148"/>
      <c r="AC388" s="148"/>
      <c r="AD388" s="148"/>
      <c r="AE388" s="148"/>
      <c r="AF388" s="148"/>
      <c r="AG388" s="148"/>
      <c r="AH388" s="148"/>
      <c r="AI388" s="148"/>
      <c r="AJ388" s="148"/>
      <c r="AK388" s="148"/>
      <c r="AL388" s="148"/>
    </row>
    <row r="389" spans="1:38" ht="20.25" customHeight="1">
      <c r="A389" s="148"/>
      <c r="B389" s="148"/>
      <c r="C389" s="148"/>
      <c r="D389" s="149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  <c r="S389" s="148"/>
      <c r="T389" s="148"/>
      <c r="U389" s="148"/>
      <c r="V389" s="148"/>
      <c r="W389" s="148"/>
      <c r="X389" s="148"/>
      <c r="Y389" s="148"/>
      <c r="Z389" s="148"/>
      <c r="AA389" s="148"/>
      <c r="AB389" s="148"/>
      <c r="AC389" s="148"/>
      <c r="AD389" s="148"/>
      <c r="AE389" s="148"/>
      <c r="AF389" s="148"/>
      <c r="AG389" s="148"/>
      <c r="AH389" s="148"/>
      <c r="AI389" s="148"/>
      <c r="AJ389" s="148"/>
      <c r="AK389" s="148"/>
      <c r="AL389" s="148"/>
    </row>
    <row r="390" spans="1:38" ht="20.25" customHeight="1">
      <c r="A390" s="148"/>
      <c r="B390" s="148"/>
      <c r="C390" s="148"/>
      <c r="D390" s="149"/>
      <c r="E390" s="148"/>
      <c r="F390" s="148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  <c r="T390" s="148"/>
      <c r="U390" s="148"/>
      <c r="V390" s="148"/>
      <c r="W390" s="148"/>
      <c r="X390" s="148"/>
      <c r="Y390" s="148"/>
      <c r="Z390" s="148"/>
      <c r="AA390" s="148"/>
      <c r="AB390" s="148"/>
      <c r="AC390" s="148"/>
      <c r="AD390" s="148"/>
      <c r="AE390" s="148"/>
      <c r="AF390" s="148"/>
      <c r="AG390" s="148"/>
      <c r="AH390" s="148"/>
      <c r="AI390" s="148"/>
      <c r="AJ390" s="148"/>
      <c r="AK390" s="148"/>
      <c r="AL390" s="148"/>
    </row>
    <row r="391" spans="1:38" ht="20.25" customHeight="1">
      <c r="A391" s="148"/>
      <c r="B391" s="148"/>
      <c r="C391" s="148"/>
      <c r="D391" s="149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48"/>
      <c r="U391" s="148"/>
      <c r="V391" s="148"/>
      <c r="W391" s="148"/>
      <c r="X391" s="148"/>
      <c r="Y391" s="148"/>
      <c r="Z391" s="148"/>
      <c r="AA391" s="148"/>
      <c r="AB391" s="148"/>
      <c r="AC391" s="148"/>
      <c r="AD391" s="148"/>
      <c r="AE391" s="148"/>
      <c r="AF391" s="148"/>
      <c r="AG391" s="148"/>
      <c r="AH391" s="148"/>
      <c r="AI391" s="148"/>
      <c r="AJ391" s="148"/>
      <c r="AK391" s="148"/>
      <c r="AL391" s="148"/>
    </row>
    <row r="392" spans="1:38" ht="20.25" customHeight="1">
      <c r="A392" s="148"/>
      <c r="B392" s="148"/>
      <c r="C392" s="148"/>
      <c r="D392" s="149"/>
      <c r="E392" s="148"/>
      <c r="F392" s="148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  <c r="Y392" s="148"/>
      <c r="Z392" s="148"/>
      <c r="AA392" s="148"/>
      <c r="AB392" s="148"/>
      <c r="AC392" s="148"/>
      <c r="AD392" s="148"/>
      <c r="AE392" s="148"/>
      <c r="AF392" s="148"/>
      <c r="AG392" s="148"/>
      <c r="AH392" s="148"/>
      <c r="AI392" s="148"/>
      <c r="AJ392" s="148"/>
      <c r="AK392" s="148"/>
      <c r="AL392" s="148"/>
    </row>
    <row r="393" spans="1:38" ht="20.25" customHeight="1">
      <c r="A393" s="148"/>
      <c r="B393" s="148"/>
      <c r="C393" s="148"/>
      <c r="D393" s="149"/>
      <c r="E393" s="148"/>
      <c r="F393" s="148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48"/>
      <c r="U393" s="148"/>
      <c r="V393" s="148"/>
      <c r="W393" s="148"/>
      <c r="X393" s="148"/>
      <c r="Y393" s="148"/>
      <c r="Z393" s="148"/>
      <c r="AA393" s="148"/>
      <c r="AB393" s="148"/>
      <c r="AC393" s="148"/>
      <c r="AD393" s="148"/>
      <c r="AE393" s="148"/>
      <c r="AF393" s="148"/>
      <c r="AG393" s="148"/>
      <c r="AH393" s="148"/>
      <c r="AI393" s="148"/>
      <c r="AJ393" s="148"/>
      <c r="AK393" s="148"/>
      <c r="AL393" s="148"/>
    </row>
    <row r="394" spans="1:38" ht="20.25" customHeight="1">
      <c r="A394" s="148"/>
      <c r="B394" s="148"/>
      <c r="C394" s="148"/>
      <c r="D394" s="149"/>
      <c r="E394" s="148"/>
      <c r="F394" s="148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48"/>
      <c r="U394" s="148"/>
      <c r="V394" s="148"/>
      <c r="W394" s="148"/>
      <c r="X394" s="148"/>
      <c r="Y394" s="148"/>
      <c r="Z394" s="148"/>
      <c r="AA394" s="148"/>
      <c r="AB394" s="148"/>
      <c r="AC394" s="148"/>
      <c r="AD394" s="148"/>
      <c r="AE394" s="148"/>
      <c r="AF394" s="148"/>
      <c r="AG394" s="148"/>
      <c r="AH394" s="148"/>
      <c r="AI394" s="148"/>
      <c r="AJ394" s="148"/>
      <c r="AK394" s="148"/>
      <c r="AL394" s="148"/>
    </row>
    <row r="395" spans="1:38" ht="20.25" customHeight="1">
      <c r="A395" s="148"/>
      <c r="B395" s="148"/>
      <c r="C395" s="148"/>
      <c r="D395" s="149"/>
      <c r="E395" s="148"/>
      <c r="F395" s="148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  <c r="Y395" s="148"/>
      <c r="Z395" s="148"/>
      <c r="AA395" s="148"/>
      <c r="AB395" s="148"/>
      <c r="AC395" s="148"/>
      <c r="AD395" s="148"/>
      <c r="AE395" s="148"/>
      <c r="AF395" s="148"/>
      <c r="AG395" s="148"/>
      <c r="AH395" s="148"/>
      <c r="AI395" s="148"/>
      <c r="AJ395" s="148"/>
      <c r="AK395" s="148"/>
      <c r="AL395" s="148"/>
    </row>
    <row r="396" spans="1:38" ht="20.25" customHeight="1">
      <c r="A396" s="148"/>
      <c r="B396" s="148"/>
      <c r="C396" s="148"/>
      <c r="D396" s="149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  <c r="Y396" s="148"/>
      <c r="Z396" s="148"/>
      <c r="AA396" s="148"/>
      <c r="AB396" s="148"/>
      <c r="AC396" s="148"/>
      <c r="AD396" s="148"/>
      <c r="AE396" s="148"/>
      <c r="AF396" s="148"/>
      <c r="AG396" s="148"/>
      <c r="AH396" s="148"/>
      <c r="AI396" s="148"/>
      <c r="AJ396" s="148"/>
      <c r="AK396" s="148"/>
      <c r="AL396" s="148"/>
    </row>
    <row r="397" spans="1:38" ht="20.25" customHeight="1">
      <c r="A397" s="148"/>
      <c r="B397" s="148"/>
      <c r="C397" s="148"/>
      <c r="D397" s="149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  <c r="T397" s="148"/>
      <c r="U397" s="148"/>
      <c r="V397" s="148"/>
      <c r="W397" s="148"/>
      <c r="X397" s="148"/>
      <c r="Y397" s="148"/>
      <c r="Z397" s="148"/>
      <c r="AA397" s="148"/>
      <c r="AB397" s="148"/>
      <c r="AC397" s="148"/>
      <c r="AD397" s="148"/>
      <c r="AE397" s="148"/>
      <c r="AF397" s="148"/>
      <c r="AG397" s="148"/>
      <c r="AH397" s="148"/>
      <c r="AI397" s="148"/>
      <c r="AJ397" s="148"/>
      <c r="AK397" s="148"/>
      <c r="AL397" s="148"/>
    </row>
    <row r="398" spans="1:38" ht="20.25" customHeight="1">
      <c r="A398" s="148"/>
      <c r="B398" s="148"/>
      <c r="C398" s="148"/>
      <c r="D398" s="149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  <c r="Y398" s="148"/>
      <c r="Z398" s="148"/>
      <c r="AA398" s="148"/>
      <c r="AB398" s="148"/>
      <c r="AC398" s="148"/>
      <c r="AD398" s="148"/>
      <c r="AE398" s="148"/>
      <c r="AF398" s="148"/>
      <c r="AG398" s="148"/>
      <c r="AH398" s="148"/>
      <c r="AI398" s="148"/>
      <c r="AJ398" s="148"/>
      <c r="AK398" s="148"/>
      <c r="AL398" s="148"/>
    </row>
    <row r="399" spans="1:38" ht="20.25" customHeight="1">
      <c r="A399" s="148"/>
      <c r="B399" s="148"/>
      <c r="C399" s="148"/>
      <c r="D399" s="149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48"/>
      <c r="U399" s="148"/>
      <c r="V399" s="148"/>
      <c r="W399" s="148"/>
      <c r="X399" s="148"/>
      <c r="Y399" s="148"/>
      <c r="Z399" s="148"/>
      <c r="AA399" s="148"/>
      <c r="AB399" s="148"/>
      <c r="AC399" s="148"/>
      <c r="AD399" s="148"/>
      <c r="AE399" s="148"/>
      <c r="AF399" s="148"/>
      <c r="AG399" s="148"/>
      <c r="AH399" s="148"/>
      <c r="AI399" s="148"/>
      <c r="AJ399" s="148"/>
      <c r="AK399" s="148"/>
      <c r="AL399" s="148"/>
    </row>
    <row r="400" spans="1:38" ht="20.25" customHeight="1">
      <c r="A400" s="148"/>
      <c r="B400" s="148"/>
      <c r="C400" s="148"/>
      <c r="D400" s="149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48"/>
      <c r="U400" s="148"/>
      <c r="V400" s="148"/>
      <c r="W400" s="148"/>
      <c r="X400" s="148"/>
      <c r="Y400" s="148"/>
      <c r="Z400" s="148"/>
      <c r="AA400" s="148"/>
      <c r="AB400" s="148"/>
      <c r="AC400" s="148"/>
      <c r="AD400" s="148"/>
      <c r="AE400" s="148"/>
      <c r="AF400" s="148"/>
      <c r="AG400" s="148"/>
      <c r="AH400" s="148"/>
      <c r="AI400" s="148"/>
      <c r="AJ400" s="148"/>
      <c r="AK400" s="148"/>
      <c r="AL400" s="148"/>
    </row>
    <row r="401" spans="1:38" ht="20.25" customHeight="1">
      <c r="A401" s="148"/>
      <c r="B401" s="148"/>
      <c r="C401" s="148"/>
      <c r="D401" s="149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48"/>
      <c r="U401" s="148"/>
      <c r="V401" s="148"/>
      <c r="W401" s="148"/>
      <c r="X401" s="148"/>
      <c r="Y401" s="148"/>
      <c r="Z401" s="148"/>
      <c r="AA401" s="148"/>
      <c r="AB401" s="148"/>
      <c r="AC401" s="148"/>
      <c r="AD401" s="148"/>
      <c r="AE401" s="148"/>
      <c r="AF401" s="148"/>
      <c r="AG401" s="148"/>
      <c r="AH401" s="148"/>
      <c r="AI401" s="148"/>
      <c r="AJ401" s="148"/>
      <c r="AK401" s="148"/>
      <c r="AL401" s="148"/>
    </row>
    <row r="402" spans="1:38" ht="20.25" customHeight="1">
      <c r="A402" s="148"/>
      <c r="B402" s="148"/>
      <c r="C402" s="148"/>
      <c r="D402" s="149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  <c r="AA402" s="148"/>
      <c r="AB402" s="148"/>
      <c r="AC402" s="148"/>
      <c r="AD402" s="148"/>
      <c r="AE402" s="148"/>
      <c r="AF402" s="148"/>
      <c r="AG402" s="148"/>
      <c r="AH402" s="148"/>
      <c r="AI402" s="148"/>
      <c r="AJ402" s="148"/>
      <c r="AK402" s="148"/>
      <c r="AL402" s="148"/>
    </row>
    <row r="403" spans="1:38" ht="20.25" customHeight="1">
      <c r="A403" s="148"/>
      <c r="B403" s="148"/>
      <c r="C403" s="148"/>
      <c r="D403" s="149"/>
      <c r="E403" s="148"/>
      <c r="F403" s="148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  <c r="AA403" s="148"/>
      <c r="AB403" s="148"/>
      <c r="AC403" s="148"/>
      <c r="AD403" s="148"/>
      <c r="AE403" s="148"/>
      <c r="AF403" s="148"/>
      <c r="AG403" s="148"/>
      <c r="AH403" s="148"/>
      <c r="AI403" s="148"/>
      <c r="AJ403" s="148"/>
      <c r="AK403" s="148"/>
      <c r="AL403" s="148"/>
    </row>
    <row r="404" spans="1:38" ht="20.25" customHeight="1">
      <c r="A404" s="148"/>
      <c r="B404" s="148"/>
      <c r="C404" s="148"/>
      <c r="D404" s="149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  <c r="AA404" s="148"/>
      <c r="AB404" s="148"/>
      <c r="AC404" s="148"/>
      <c r="AD404" s="148"/>
      <c r="AE404" s="148"/>
      <c r="AF404" s="148"/>
      <c r="AG404" s="148"/>
      <c r="AH404" s="148"/>
      <c r="AI404" s="148"/>
      <c r="AJ404" s="148"/>
      <c r="AK404" s="148"/>
      <c r="AL404" s="148"/>
    </row>
    <row r="405" spans="1:38" ht="20.25" customHeight="1">
      <c r="A405" s="148"/>
      <c r="B405" s="148"/>
      <c r="C405" s="148"/>
      <c r="D405" s="149"/>
      <c r="E405" s="148"/>
      <c r="F405" s="148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  <c r="AA405" s="148"/>
      <c r="AB405" s="148"/>
      <c r="AC405" s="148"/>
      <c r="AD405" s="148"/>
      <c r="AE405" s="148"/>
      <c r="AF405" s="148"/>
      <c r="AG405" s="148"/>
      <c r="AH405" s="148"/>
      <c r="AI405" s="148"/>
      <c r="AJ405" s="148"/>
      <c r="AK405" s="148"/>
      <c r="AL405" s="148"/>
    </row>
    <row r="406" spans="1:38" ht="20.25" customHeight="1">
      <c r="A406" s="148"/>
      <c r="B406" s="148"/>
      <c r="C406" s="148"/>
      <c r="D406" s="149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  <c r="AA406" s="148"/>
      <c r="AB406" s="148"/>
      <c r="AC406" s="148"/>
      <c r="AD406" s="148"/>
      <c r="AE406" s="148"/>
      <c r="AF406" s="148"/>
      <c r="AG406" s="148"/>
      <c r="AH406" s="148"/>
      <c r="AI406" s="148"/>
      <c r="AJ406" s="148"/>
      <c r="AK406" s="148"/>
      <c r="AL406" s="148"/>
    </row>
    <row r="407" spans="1:38" ht="20.25" customHeight="1">
      <c r="A407" s="148"/>
      <c r="B407" s="148"/>
      <c r="C407" s="148"/>
      <c r="D407" s="149"/>
      <c r="E407" s="148"/>
      <c r="F407" s="148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  <c r="AA407" s="148"/>
      <c r="AB407" s="148"/>
      <c r="AC407" s="148"/>
      <c r="AD407" s="148"/>
      <c r="AE407" s="148"/>
      <c r="AF407" s="148"/>
      <c r="AG407" s="148"/>
      <c r="AH407" s="148"/>
      <c r="AI407" s="148"/>
      <c r="AJ407" s="148"/>
      <c r="AK407" s="148"/>
      <c r="AL407" s="148"/>
    </row>
    <row r="408" spans="1:38" ht="20.25" customHeight="1">
      <c r="A408" s="148"/>
      <c r="B408" s="148"/>
      <c r="C408" s="148"/>
      <c r="D408" s="149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  <c r="AA408" s="148"/>
      <c r="AB408" s="148"/>
      <c r="AC408" s="148"/>
      <c r="AD408" s="148"/>
      <c r="AE408" s="148"/>
      <c r="AF408" s="148"/>
      <c r="AG408" s="148"/>
      <c r="AH408" s="148"/>
      <c r="AI408" s="148"/>
      <c r="AJ408" s="148"/>
      <c r="AK408" s="148"/>
      <c r="AL408" s="148"/>
    </row>
    <row r="409" spans="1:38" ht="20.25" customHeight="1">
      <c r="A409" s="148"/>
      <c r="B409" s="148"/>
      <c r="C409" s="148"/>
      <c r="D409" s="149"/>
      <c r="E409" s="148"/>
      <c r="F409" s="148"/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  <c r="AA409" s="148"/>
      <c r="AB409" s="148"/>
      <c r="AC409" s="148"/>
      <c r="AD409" s="148"/>
      <c r="AE409" s="148"/>
      <c r="AF409" s="148"/>
      <c r="AG409" s="148"/>
      <c r="AH409" s="148"/>
      <c r="AI409" s="148"/>
      <c r="AJ409" s="148"/>
      <c r="AK409" s="148"/>
      <c r="AL409" s="148"/>
    </row>
    <row r="410" spans="1:38" ht="20.25" customHeight="1">
      <c r="A410" s="148"/>
      <c r="B410" s="148"/>
      <c r="C410" s="148"/>
      <c r="D410" s="149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  <c r="AA410" s="148"/>
      <c r="AB410" s="148"/>
      <c r="AC410" s="148"/>
      <c r="AD410" s="148"/>
      <c r="AE410" s="148"/>
      <c r="AF410" s="148"/>
      <c r="AG410" s="148"/>
      <c r="AH410" s="148"/>
      <c r="AI410" s="148"/>
      <c r="AJ410" s="148"/>
      <c r="AK410" s="148"/>
      <c r="AL410" s="148"/>
    </row>
    <row r="411" spans="1:38" ht="20.25" customHeight="1">
      <c r="A411" s="148"/>
      <c r="B411" s="148"/>
      <c r="C411" s="148"/>
      <c r="D411" s="149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  <c r="Y411" s="148"/>
      <c r="Z411" s="148"/>
      <c r="AA411" s="148"/>
      <c r="AB411" s="148"/>
      <c r="AC411" s="148"/>
      <c r="AD411" s="148"/>
      <c r="AE411" s="148"/>
      <c r="AF411" s="148"/>
      <c r="AG411" s="148"/>
      <c r="AH411" s="148"/>
      <c r="AI411" s="148"/>
      <c r="AJ411" s="148"/>
      <c r="AK411" s="148"/>
      <c r="AL411" s="148"/>
    </row>
    <row r="412" spans="1:38" ht="20.25" customHeight="1">
      <c r="A412" s="148"/>
      <c r="B412" s="148"/>
      <c r="C412" s="148"/>
      <c r="D412" s="149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  <c r="Y412" s="148"/>
      <c r="Z412" s="148"/>
      <c r="AA412" s="148"/>
      <c r="AB412" s="148"/>
      <c r="AC412" s="148"/>
      <c r="AD412" s="148"/>
      <c r="AE412" s="148"/>
      <c r="AF412" s="148"/>
      <c r="AG412" s="148"/>
      <c r="AH412" s="148"/>
      <c r="AI412" s="148"/>
      <c r="AJ412" s="148"/>
      <c r="AK412" s="148"/>
      <c r="AL412" s="148"/>
    </row>
    <row r="413" spans="1:38" ht="20.25" customHeight="1">
      <c r="A413" s="148"/>
      <c r="B413" s="148"/>
      <c r="C413" s="148"/>
      <c r="D413" s="149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  <c r="Y413" s="148"/>
      <c r="Z413" s="148"/>
      <c r="AA413" s="148"/>
      <c r="AB413" s="148"/>
      <c r="AC413" s="148"/>
      <c r="AD413" s="148"/>
      <c r="AE413" s="148"/>
      <c r="AF413" s="148"/>
      <c r="AG413" s="148"/>
      <c r="AH413" s="148"/>
      <c r="AI413" s="148"/>
      <c r="AJ413" s="148"/>
      <c r="AK413" s="148"/>
      <c r="AL413" s="148"/>
    </row>
    <row r="414" spans="1:38" ht="20.25" customHeight="1">
      <c r="A414" s="148"/>
      <c r="B414" s="148"/>
      <c r="C414" s="148"/>
      <c r="D414" s="149"/>
      <c r="E414" s="148"/>
      <c r="F414" s="148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  <c r="Y414" s="148"/>
      <c r="Z414" s="148"/>
      <c r="AA414" s="148"/>
      <c r="AB414" s="148"/>
      <c r="AC414" s="148"/>
      <c r="AD414" s="148"/>
      <c r="AE414" s="148"/>
      <c r="AF414" s="148"/>
      <c r="AG414" s="148"/>
      <c r="AH414" s="148"/>
      <c r="AI414" s="148"/>
      <c r="AJ414" s="148"/>
      <c r="AK414" s="148"/>
      <c r="AL414" s="148"/>
    </row>
    <row r="415" spans="1:38" ht="20.25" customHeight="1">
      <c r="A415" s="148"/>
      <c r="B415" s="148"/>
      <c r="C415" s="148"/>
      <c r="D415" s="149"/>
      <c r="E415" s="148"/>
      <c r="F415" s="148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  <c r="Y415" s="148"/>
      <c r="Z415" s="148"/>
      <c r="AA415" s="148"/>
      <c r="AB415" s="148"/>
      <c r="AC415" s="148"/>
      <c r="AD415" s="148"/>
      <c r="AE415" s="148"/>
      <c r="AF415" s="148"/>
      <c r="AG415" s="148"/>
      <c r="AH415" s="148"/>
      <c r="AI415" s="148"/>
      <c r="AJ415" s="148"/>
      <c r="AK415" s="148"/>
      <c r="AL415" s="148"/>
    </row>
    <row r="416" spans="1:38" ht="20.25" customHeight="1">
      <c r="A416" s="148"/>
      <c r="B416" s="148"/>
      <c r="C416" s="148"/>
      <c r="D416" s="149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  <c r="Y416" s="148"/>
      <c r="Z416" s="148"/>
      <c r="AA416" s="148"/>
      <c r="AB416" s="148"/>
      <c r="AC416" s="148"/>
      <c r="AD416" s="148"/>
      <c r="AE416" s="148"/>
      <c r="AF416" s="148"/>
      <c r="AG416" s="148"/>
      <c r="AH416" s="148"/>
      <c r="AI416" s="148"/>
      <c r="AJ416" s="148"/>
      <c r="AK416" s="148"/>
      <c r="AL416" s="148"/>
    </row>
    <row r="417" spans="1:38" ht="20.25" customHeight="1">
      <c r="A417" s="148"/>
      <c r="B417" s="148"/>
      <c r="C417" s="148"/>
      <c r="D417" s="149"/>
      <c r="E417" s="148"/>
      <c r="F417" s="148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  <c r="Y417" s="148"/>
      <c r="Z417" s="148"/>
      <c r="AA417" s="148"/>
      <c r="AB417" s="148"/>
      <c r="AC417" s="148"/>
      <c r="AD417" s="148"/>
      <c r="AE417" s="148"/>
      <c r="AF417" s="148"/>
      <c r="AG417" s="148"/>
      <c r="AH417" s="148"/>
      <c r="AI417" s="148"/>
      <c r="AJ417" s="148"/>
      <c r="AK417" s="148"/>
      <c r="AL417" s="148"/>
    </row>
    <row r="418" spans="1:38" ht="20.25" customHeight="1">
      <c r="A418" s="148"/>
      <c r="B418" s="148"/>
      <c r="C418" s="148"/>
      <c r="D418" s="149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  <c r="Y418" s="148"/>
      <c r="Z418" s="148"/>
      <c r="AA418" s="148"/>
      <c r="AB418" s="148"/>
      <c r="AC418" s="148"/>
      <c r="AD418" s="148"/>
      <c r="AE418" s="148"/>
      <c r="AF418" s="148"/>
      <c r="AG418" s="148"/>
      <c r="AH418" s="148"/>
      <c r="AI418" s="148"/>
      <c r="AJ418" s="148"/>
      <c r="AK418" s="148"/>
      <c r="AL418" s="148"/>
    </row>
    <row r="419" spans="1:38" ht="20.25" customHeight="1">
      <c r="A419" s="148"/>
      <c r="B419" s="148"/>
      <c r="C419" s="148"/>
      <c r="D419" s="149"/>
      <c r="E419" s="148"/>
      <c r="F419" s="148"/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  <c r="Q419" s="148"/>
      <c r="R419" s="148"/>
      <c r="S419" s="148"/>
      <c r="T419" s="148"/>
      <c r="U419" s="148"/>
      <c r="V419" s="148"/>
      <c r="W419" s="148"/>
      <c r="X419" s="148"/>
      <c r="Y419" s="148"/>
      <c r="Z419" s="148"/>
      <c r="AA419" s="148"/>
      <c r="AB419" s="148"/>
      <c r="AC419" s="148"/>
      <c r="AD419" s="148"/>
      <c r="AE419" s="148"/>
      <c r="AF419" s="148"/>
      <c r="AG419" s="148"/>
      <c r="AH419" s="148"/>
      <c r="AI419" s="148"/>
      <c r="AJ419" s="148"/>
      <c r="AK419" s="148"/>
      <c r="AL419" s="148"/>
    </row>
    <row r="420" spans="1:38" ht="20.25" customHeight="1">
      <c r="A420" s="148"/>
      <c r="B420" s="148"/>
      <c r="C420" s="148"/>
      <c r="D420" s="149"/>
      <c r="E420" s="148"/>
      <c r="F420" s="148"/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  <c r="Y420" s="148"/>
      <c r="Z420" s="148"/>
      <c r="AA420" s="148"/>
      <c r="AB420" s="148"/>
      <c r="AC420" s="148"/>
      <c r="AD420" s="148"/>
      <c r="AE420" s="148"/>
      <c r="AF420" s="148"/>
      <c r="AG420" s="148"/>
      <c r="AH420" s="148"/>
      <c r="AI420" s="148"/>
      <c r="AJ420" s="148"/>
      <c r="AK420" s="148"/>
      <c r="AL420" s="148"/>
    </row>
    <row r="421" spans="1:38" ht="20.25" customHeight="1">
      <c r="A421" s="148"/>
      <c r="B421" s="148"/>
      <c r="C421" s="148"/>
      <c r="D421" s="149"/>
      <c r="E421" s="148"/>
      <c r="F421" s="148"/>
      <c r="G421" s="148"/>
      <c r="H421" s="148"/>
      <c r="I421" s="148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  <c r="Y421" s="148"/>
      <c r="Z421" s="148"/>
      <c r="AA421" s="148"/>
      <c r="AB421" s="148"/>
      <c r="AC421" s="148"/>
      <c r="AD421" s="148"/>
      <c r="AE421" s="148"/>
      <c r="AF421" s="148"/>
      <c r="AG421" s="148"/>
      <c r="AH421" s="148"/>
      <c r="AI421" s="148"/>
      <c r="AJ421" s="148"/>
      <c r="AK421" s="148"/>
      <c r="AL421" s="148"/>
    </row>
    <row r="422" spans="1:38" ht="20.25" customHeight="1">
      <c r="A422" s="148"/>
      <c r="B422" s="148"/>
      <c r="C422" s="148"/>
      <c r="D422" s="149"/>
      <c r="E422" s="148"/>
      <c r="F422" s="148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  <c r="AA422" s="148"/>
      <c r="AB422" s="148"/>
      <c r="AC422" s="148"/>
      <c r="AD422" s="148"/>
      <c r="AE422" s="148"/>
      <c r="AF422" s="148"/>
      <c r="AG422" s="148"/>
      <c r="AH422" s="148"/>
      <c r="AI422" s="148"/>
      <c r="AJ422" s="148"/>
      <c r="AK422" s="148"/>
      <c r="AL422" s="148"/>
    </row>
    <row r="423" spans="1:38" ht="20.25" customHeight="1">
      <c r="A423" s="148"/>
      <c r="B423" s="148"/>
      <c r="C423" s="148"/>
      <c r="D423" s="149"/>
      <c r="E423" s="148"/>
      <c r="F423" s="148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  <c r="AA423" s="148"/>
      <c r="AB423" s="148"/>
      <c r="AC423" s="148"/>
      <c r="AD423" s="148"/>
      <c r="AE423" s="148"/>
      <c r="AF423" s="148"/>
      <c r="AG423" s="148"/>
      <c r="AH423" s="148"/>
      <c r="AI423" s="148"/>
      <c r="AJ423" s="148"/>
      <c r="AK423" s="148"/>
      <c r="AL423" s="148"/>
    </row>
    <row r="424" spans="1:38" ht="20.25" customHeight="1">
      <c r="A424" s="148"/>
      <c r="B424" s="148"/>
      <c r="C424" s="148"/>
      <c r="D424" s="149"/>
      <c r="E424" s="148"/>
      <c r="F424" s="148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  <c r="AA424" s="148"/>
      <c r="AB424" s="148"/>
      <c r="AC424" s="148"/>
      <c r="AD424" s="148"/>
      <c r="AE424" s="148"/>
      <c r="AF424" s="148"/>
      <c r="AG424" s="148"/>
      <c r="AH424" s="148"/>
      <c r="AI424" s="148"/>
      <c r="AJ424" s="148"/>
      <c r="AK424" s="148"/>
      <c r="AL424" s="148"/>
    </row>
    <row r="425" spans="1:38" ht="20.25" customHeight="1">
      <c r="A425" s="148"/>
      <c r="B425" s="148"/>
      <c r="C425" s="148"/>
      <c r="D425" s="149"/>
      <c r="E425" s="148"/>
      <c r="F425" s="148"/>
      <c r="G425" s="148"/>
      <c r="H425" s="148"/>
      <c r="I425" s="148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  <c r="AA425" s="148"/>
      <c r="AB425" s="148"/>
      <c r="AC425" s="148"/>
      <c r="AD425" s="148"/>
      <c r="AE425" s="148"/>
      <c r="AF425" s="148"/>
      <c r="AG425" s="148"/>
      <c r="AH425" s="148"/>
      <c r="AI425" s="148"/>
      <c r="AJ425" s="148"/>
      <c r="AK425" s="148"/>
      <c r="AL425" s="148"/>
    </row>
    <row r="426" spans="1:38" ht="20.25" customHeight="1">
      <c r="A426" s="148"/>
      <c r="B426" s="148"/>
      <c r="C426" s="148"/>
      <c r="D426" s="149"/>
      <c r="E426" s="148"/>
      <c r="F426" s="148"/>
      <c r="G426" s="148"/>
      <c r="H426" s="148"/>
      <c r="I426" s="148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  <c r="AA426" s="148"/>
      <c r="AB426" s="148"/>
      <c r="AC426" s="148"/>
      <c r="AD426" s="148"/>
      <c r="AE426" s="148"/>
      <c r="AF426" s="148"/>
      <c r="AG426" s="148"/>
      <c r="AH426" s="148"/>
      <c r="AI426" s="148"/>
      <c r="AJ426" s="148"/>
      <c r="AK426" s="148"/>
      <c r="AL426" s="148"/>
    </row>
    <row r="427" spans="1:38" ht="20.25" customHeight="1">
      <c r="A427" s="148"/>
      <c r="B427" s="148"/>
      <c r="C427" s="148"/>
      <c r="D427" s="149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  <c r="AA427" s="148"/>
      <c r="AB427" s="148"/>
      <c r="AC427" s="148"/>
      <c r="AD427" s="148"/>
      <c r="AE427" s="148"/>
      <c r="AF427" s="148"/>
      <c r="AG427" s="148"/>
      <c r="AH427" s="148"/>
      <c r="AI427" s="148"/>
      <c r="AJ427" s="148"/>
      <c r="AK427" s="148"/>
      <c r="AL427" s="148"/>
    </row>
    <row r="428" spans="1:38" ht="20.25" customHeight="1">
      <c r="A428" s="148"/>
      <c r="B428" s="148"/>
      <c r="C428" s="148"/>
      <c r="D428" s="149"/>
      <c r="E428" s="148"/>
      <c r="F428" s="148"/>
      <c r="G428" s="148"/>
      <c r="H428" s="148"/>
      <c r="I428" s="148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48"/>
      <c r="AE428" s="148"/>
      <c r="AF428" s="148"/>
      <c r="AG428" s="148"/>
      <c r="AH428" s="148"/>
      <c r="AI428" s="148"/>
      <c r="AJ428" s="148"/>
      <c r="AK428" s="148"/>
      <c r="AL428" s="148"/>
    </row>
    <row r="429" spans="1:38" ht="20.25" customHeight="1">
      <c r="A429" s="148"/>
      <c r="B429" s="148"/>
      <c r="C429" s="148"/>
      <c r="D429" s="149"/>
      <c r="E429" s="148"/>
      <c r="F429" s="148"/>
      <c r="G429" s="148"/>
      <c r="H429" s="148"/>
      <c r="I429" s="148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  <c r="AA429" s="148"/>
      <c r="AB429" s="148"/>
      <c r="AC429" s="148"/>
      <c r="AD429" s="148"/>
      <c r="AE429" s="148"/>
      <c r="AF429" s="148"/>
      <c r="AG429" s="148"/>
      <c r="AH429" s="148"/>
      <c r="AI429" s="148"/>
      <c r="AJ429" s="148"/>
      <c r="AK429" s="148"/>
      <c r="AL429" s="148"/>
    </row>
    <row r="430" spans="1:38" ht="20.25" customHeight="1">
      <c r="A430" s="148"/>
      <c r="B430" s="148"/>
      <c r="C430" s="148"/>
      <c r="D430" s="149"/>
      <c r="E430" s="148"/>
      <c r="F430" s="148"/>
      <c r="G430" s="148"/>
      <c r="H430" s="148"/>
      <c r="I430" s="148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  <c r="Y430" s="148"/>
      <c r="Z430" s="148"/>
      <c r="AA430" s="148"/>
      <c r="AB430" s="148"/>
      <c r="AC430" s="148"/>
      <c r="AD430" s="148"/>
      <c r="AE430" s="148"/>
      <c r="AF430" s="148"/>
      <c r="AG430" s="148"/>
      <c r="AH430" s="148"/>
      <c r="AI430" s="148"/>
      <c r="AJ430" s="148"/>
      <c r="AK430" s="148"/>
      <c r="AL430" s="148"/>
    </row>
    <row r="431" spans="1:38" ht="20.25" customHeight="1">
      <c r="A431" s="148"/>
      <c r="B431" s="148"/>
      <c r="C431" s="148"/>
      <c r="D431" s="149"/>
      <c r="E431" s="148"/>
      <c r="F431" s="148"/>
      <c r="G431" s="148"/>
      <c r="H431" s="148"/>
      <c r="I431" s="148"/>
      <c r="J431" s="148"/>
      <c r="K431" s="148"/>
      <c r="L431" s="148"/>
      <c r="M431" s="148"/>
      <c r="N431" s="148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  <c r="AA431" s="148"/>
      <c r="AB431" s="148"/>
      <c r="AC431" s="148"/>
      <c r="AD431" s="148"/>
      <c r="AE431" s="148"/>
      <c r="AF431" s="148"/>
      <c r="AG431" s="148"/>
      <c r="AH431" s="148"/>
      <c r="AI431" s="148"/>
      <c r="AJ431" s="148"/>
      <c r="AK431" s="148"/>
      <c r="AL431" s="148"/>
    </row>
    <row r="432" spans="1:38" ht="20.25" customHeight="1">
      <c r="A432" s="148"/>
      <c r="B432" s="148"/>
      <c r="C432" s="148"/>
      <c r="D432" s="149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  <c r="T432" s="148"/>
      <c r="U432" s="148"/>
      <c r="V432" s="148"/>
      <c r="W432" s="148"/>
      <c r="X432" s="148"/>
      <c r="Y432" s="148"/>
      <c r="Z432" s="148"/>
      <c r="AA432" s="148"/>
      <c r="AB432" s="148"/>
      <c r="AC432" s="148"/>
      <c r="AD432" s="148"/>
      <c r="AE432" s="148"/>
      <c r="AF432" s="148"/>
      <c r="AG432" s="148"/>
      <c r="AH432" s="148"/>
      <c r="AI432" s="148"/>
      <c r="AJ432" s="148"/>
      <c r="AK432" s="148"/>
      <c r="AL432" s="148"/>
    </row>
    <row r="433" spans="1:38" ht="20.25" customHeight="1">
      <c r="A433" s="148"/>
      <c r="B433" s="148"/>
      <c r="C433" s="148"/>
      <c r="D433" s="149"/>
      <c r="E433" s="148"/>
      <c r="F433" s="148"/>
      <c r="G433" s="148"/>
      <c r="H433" s="148"/>
      <c r="I433" s="148"/>
      <c r="J433" s="148"/>
      <c r="K433" s="148"/>
      <c r="L433" s="148"/>
      <c r="M433" s="148"/>
      <c r="N433" s="148"/>
      <c r="O433" s="148"/>
      <c r="P433" s="148"/>
      <c r="Q433" s="148"/>
      <c r="R433" s="148"/>
      <c r="S433" s="148"/>
      <c r="T433" s="148"/>
      <c r="U433" s="148"/>
      <c r="V433" s="148"/>
      <c r="W433" s="148"/>
      <c r="X433" s="148"/>
      <c r="Y433" s="148"/>
      <c r="Z433" s="148"/>
      <c r="AA433" s="148"/>
      <c r="AB433" s="148"/>
      <c r="AC433" s="148"/>
      <c r="AD433" s="148"/>
      <c r="AE433" s="148"/>
      <c r="AF433" s="148"/>
      <c r="AG433" s="148"/>
      <c r="AH433" s="148"/>
      <c r="AI433" s="148"/>
      <c r="AJ433" s="148"/>
      <c r="AK433" s="148"/>
      <c r="AL433" s="148"/>
    </row>
    <row r="434" spans="1:38" ht="20.25" customHeight="1">
      <c r="A434" s="148"/>
      <c r="B434" s="148"/>
      <c r="C434" s="148"/>
      <c r="D434" s="149"/>
      <c r="E434" s="148"/>
      <c r="F434" s="148"/>
      <c r="G434" s="148"/>
      <c r="H434" s="148"/>
      <c r="I434" s="148"/>
      <c r="J434" s="148"/>
      <c r="K434" s="148"/>
      <c r="L434" s="148"/>
      <c r="M434" s="148"/>
      <c r="N434" s="148"/>
      <c r="O434" s="148"/>
      <c r="P434" s="148"/>
      <c r="Q434" s="148"/>
      <c r="R434" s="148"/>
      <c r="S434" s="148"/>
      <c r="T434" s="148"/>
      <c r="U434" s="148"/>
      <c r="V434" s="148"/>
      <c r="W434" s="148"/>
      <c r="X434" s="148"/>
      <c r="Y434" s="148"/>
      <c r="Z434" s="148"/>
      <c r="AA434" s="148"/>
      <c r="AB434" s="148"/>
      <c r="AC434" s="148"/>
      <c r="AD434" s="148"/>
      <c r="AE434" s="148"/>
      <c r="AF434" s="148"/>
      <c r="AG434" s="148"/>
      <c r="AH434" s="148"/>
      <c r="AI434" s="148"/>
      <c r="AJ434" s="148"/>
      <c r="AK434" s="148"/>
      <c r="AL434" s="148"/>
    </row>
    <row r="435" spans="1:38" ht="20.25" customHeight="1">
      <c r="A435" s="148"/>
      <c r="B435" s="148"/>
      <c r="C435" s="148"/>
      <c r="D435" s="149"/>
      <c r="E435" s="148"/>
      <c r="F435" s="148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  <c r="T435" s="148"/>
      <c r="U435" s="148"/>
      <c r="V435" s="148"/>
      <c r="W435" s="148"/>
      <c r="X435" s="148"/>
      <c r="Y435" s="148"/>
      <c r="Z435" s="148"/>
      <c r="AA435" s="148"/>
      <c r="AB435" s="148"/>
      <c r="AC435" s="148"/>
      <c r="AD435" s="148"/>
      <c r="AE435" s="148"/>
      <c r="AF435" s="148"/>
      <c r="AG435" s="148"/>
      <c r="AH435" s="148"/>
      <c r="AI435" s="148"/>
      <c r="AJ435" s="148"/>
      <c r="AK435" s="148"/>
      <c r="AL435" s="148"/>
    </row>
    <row r="436" spans="1:38" ht="20.25" customHeight="1">
      <c r="A436" s="148"/>
      <c r="B436" s="148"/>
      <c r="C436" s="148"/>
      <c r="D436" s="149"/>
      <c r="E436" s="148"/>
      <c r="F436" s="148"/>
      <c r="G436" s="148"/>
      <c r="H436" s="148"/>
      <c r="I436" s="148"/>
      <c r="J436" s="148"/>
      <c r="K436" s="148"/>
      <c r="L436" s="148"/>
      <c r="M436" s="148"/>
      <c r="N436" s="148"/>
      <c r="O436" s="148"/>
      <c r="P436" s="148"/>
      <c r="Q436" s="148"/>
      <c r="R436" s="148"/>
      <c r="S436" s="148"/>
      <c r="T436" s="148"/>
      <c r="U436" s="148"/>
      <c r="V436" s="148"/>
      <c r="W436" s="148"/>
      <c r="X436" s="148"/>
      <c r="Y436" s="148"/>
      <c r="Z436" s="148"/>
      <c r="AA436" s="148"/>
      <c r="AB436" s="148"/>
      <c r="AC436" s="148"/>
      <c r="AD436" s="148"/>
      <c r="AE436" s="148"/>
      <c r="AF436" s="148"/>
      <c r="AG436" s="148"/>
      <c r="AH436" s="148"/>
      <c r="AI436" s="148"/>
      <c r="AJ436" s="148"/>
      <c r="AK436" s="148"/>
      <c r="AL436" s="148"/>
    </row>
    <row r="437" spans="1:38" ht="20.25" customHeight="1">
      <c r="A437" s="148"/>
      <c r="B437" s="148"/>
      <c r="C437" s="148"/>
      <c r="D437" s="149"/>
      <c r="E437" s="148"/>
      <c r="F437" s="148"/>
      <c r="G437" s="148"/>
      <c r="H437" s="148"/>
      <c r="I437" s="148"/>
      <c r="J437" s="148"/>
      <c r="K437" s="148"/>
      <c r="L437" s="148"/>
      <c r="M437" s="148"/>
      <c r="N437" s="148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  <c r="Y437" s="148"/>
      <c r="Z437" s="148"/>
      <c r="AA437" s="148"/>
      <c r="AB437" s="148"/>
      <c r="AC437" s="148"/>
      <c r="AD437" s="148"/>
      <c r="AE437" s="148"/>
      <c r="AF437" s="148"/>
      <c r="AG437" s="148"/>
      <c r="AH437" s="148"/>
      <c r="AI437" s="148"/>
      <c r="AJ437" s="148"/>
      <c r="AK437" s="148"/>
      <c r="AL437" s="148"/>
    </row>
    <row r="438" spans="1:38" ht="20.25" customHeight="1">
      <c r="A438" s="148"/>
      <c r="B438" s="148"/>
      <c r="C438" s="148"/>
      <c r="D438" s="149"/>
      <c r="E438" s="148"/>
      <c r="F438" s="148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  <c r="AA438" s="148"/>
      <c r="AB438" s="148"/>
      <c r="AC438" s="148"/>
      <c r="AD438" s="148"/>
      <c r="AE438" s="148"/>
      <c r="AF438" s="148"/>
      <c r="AG438" s="148"/>
      <c r="AH438" s="148"/>
      <c r="AI438" s="148"/>
      <c r="AJ438" s="148"/>
      <c r="AK438" s="148"/>
      <c r="AL438" s="148"/>
    </row>
    <row r="439" spans="1:38" ht="20.25" customHeight="1">
      <c r="A439" s="148"/>
      <c r="B439" s="148"/>
      <c r="C439" s="148"/>
      <c r="D439" s="149"/>
      <c r="E439" s="148"/>
      <c r="F439" s="148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  <c r="Y439" s="148"/>
      <c r="Z439" s="148"/>
      <c r="AA439" s="148"/>
      <c r="AB439" s="148"/>
      <c r="AC439" s="148"/>
      <c r="AD439" s="148"/>
      <c r="AE439" s="148"/>
      <c r="AF439" s="148"/>
      <c r="AG439" s="148"/>
      <c r="AH439" s="148"/>
      <c r="AI439" s="148"/>
      <c r="AJ439" s="148"/>
      <c r="AK439" s="148"/>
      <c r="AL439" s="148"/>
    </row>
    <row r="440" spans="1:38" ht="20.25" customHeight="1">
      <c r="A440" s="148"/>
      <c r="B440" s="148"/>
      <c r="C440" s="148"/>
      <c r="D440" s="149"/>
      <c r="E440" s="148"/>
      <c r="F440" s="148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  <c r="AA440" s="148"/>
      <c r="AB440" s="148"/>
      <c r="AC440" s="148"/>
      <c r="AD440" s="148"/>
      <c r="AE440" s="148"/>
      <c r="AF440" s="148"/>
      <c r="AG440" s="148"/>
      <c r="AH440" s="148"/>
      <c r="AI440" s="148"/>
      <c r="AJ440" s="148"/>
      <c r="AK440" s="148"/>
      <c r="AL440" s="148"/>
    </row>
    <row r="441" spans="1:38" ht="20.25" customHeight="1">
      <c r="A441" s="148"/>
      <c r="B441" s="148"/>
      <c r="C441" s="148"/>
      <c r="D441" s="149"/>
      <c r="E441" s="148"/>
      <c r="F441" s="148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  <c r="AA441" s="148"/>
      <c r="AB441" s="148"/>
      <c r="AC441" s="148"/>
      <c r="AD441" s="148"/>
      <c r="AE441" s="148"/>
      <c r="AF441" s="148"/>
      <c r="AG441" s="148"/>
      <c r="AH441" s="148"/>
      <c r="AI441" s="148"/>
      <c r="AJ441" s="148"/>
      <c r="AK441" s="148"/>
      <c r="AL441" s="148"/>
    </row>
    <row r="442" spans="1:38" ht="20.25" customHeight="1">
      <c r="A442" s="148"/>
      <c r="B442" s="148"/>
      <c r="C442" s="148"/>
      <c r="D442" s="149"/>
      <c r="E442" s="148"/>
      <c r="F442" s="148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  <c r="AA442" s="148"/>
      <c r="AB442" s="148"/>
      <c r="AC442" s="148"/>
      <c r="AD442" s="148"/>
      <c r="AE442" s="148"/>
      <c r="AF442" s="148"/>
      <c r="AG442" s="148"/>
      <c r="AH442" s="148"/>
      <c r="AI442" s="148"/>
      <c r="AJ442" s="148"/>
      <c r="AK442" s="148"/>
      <c r="AL442" s="148"/>
    </row>
    <row r="443" spans="1:38" ht="20.25" customHeight="1">
      <c r="A443" s="148"/>
      <c r="B443" s="148"/>
      <c r="C443" s="148"/>
      <c r="D443" s="149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  <c r="AA443" s="148"/>
      <c r="AB443" s="148"/>
      <c r="AC443" s="148"/>
      <c r="AD443" s="148"/>
      <c r="AE443" s="148"/>
      <c r="AF443" s="148"/>
      <c r="AG443" s="148"/>
      <c r="AH443" s="148"/>
      <c r="AI443" s="148"/>
      <c r="AJ443" s="148"/>
      <c r="AK443" s="148"/>
      <c r="AL443" s="148"/>
    </row>
    <row r="444" spans="1:38" ht="20.25" customHeight="1">
      <c r="A444" s="148"/>
      <c r="B444" s="148"/>
      <c r="C444" s="148"/>
      <c r="D444" s="149"/>
      <c r="E444" s="148"/>
      <c r="F444" s="148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  <c r="AA444" s="148"/>
      <c r="AB444" s="148"/>
      <c r="AC444" s="148"/>
      <c r="AD444" s="148"/>
      <c r="AE444" s="148"/>
      <c r="AF444" s="148"/>
      <c r="AG444" s="148"/>
      <c r="AH444" s="148"/>
      <c r="AI444" s="148"/>
      <c r="AJ444" s="148"/>
      <c r="AK444" s="148"/>
      <c r="AL444" s="148"/>
    </row>
    <row r="445" spans="1:38" ht="20.25" customHeight="1">
      <c r="A445" s="148"/>
      <c r="B445" s="148"/>
      <c r="C445" s="148"/>
      <c r="D445" s="149"/>
      <c r="E445" s="148"/>
      <c r="F445" s="148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  <c r="AA445" s="148"/>
      <c r="AB445" s="148"/>
      <c r="AC445" s="148"/>
      <c r="AD445" s="148"/>
      <c r="AE445" s="148"/>
      <c r="AF445" s="148"/>
      <c r="AG445" s="148"/>
      <c r="AH445" s="148"/>
      <c r="AI445" s="148"/>
      <c r="AJ445" s="148"/>
      <c r="AK445" s="148"/>
      <c r="AL445" s="148"/>
    </row>
    <row r="446" spans="1:38" ht="20.25" customHeight="1">
      <c r="A446" s="148"/>
      <c r="B446" s="148"/>
      <c r="C446" s="148"/>
      <c r="D446" s="149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</row>
    <row r="447" spans="1:38" ht="20.25" customHeight="1">
      <c r="A447" s="148"/>
      <c r="B447" s="148"/>
      <c r="C447" s="148"/>
      <c r="D447" s="149"/>
      <c r="E447" s="148"/>
      <c r="F447" s="148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  <c r="Y447" s="148"/>
      <c r="Z447" s="148"/>
      <c r="AA447" s="148"/>
      <c r="AB447" s="148"/>
      <c r="AC447" s="148"/>
      <c r="AD447" s="148"/>
      <c r="AE447" s="148"/>
      <c r="AF447" s="148"/>
      <c r="AG447" s="148"/>
      <c r="AH447" s="148"/>
      <c r="AI447" s="148"/>
      <c r="AJ447" s="148"/>
      <c r="AK447" s="148"/>
      <c r="AL447" s="148"/>
    </row>
    <row r="448" spans="1:38" ht="20.25" customHeight="1">
      <c r="A448" s="148"/>
      <c r="B448" s="148"/>
      <c r="C448" s="148"/>
      <c r="D448" s="149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  <c r="Y448" s="148"/>
      <c r="Z448" s="148"/>
      <c r="AA448" s="148"/>
      <c r="AB448" s="148"/>
      <c r="AC448" s="148"/>
      <c r="AD448" s="148"/>
      <c r="AE448" s="148"/>
      <c r="AF448" s="148"/>
      <c r="AG448" s="148"/>
      <c r="AH448" s="148"/>
      <c r="AI448" s="148"/>
      <c r="AJ448" s="148"/>
      <c r="AK448" s="148"/>
      <c r="AL448" s="148"/>
    </row>
    <row r="449" spans="1:38" ht="20.25" customHeight="1">
      <c r="A449" s="148"/>
      <c r="B449" s="148"/>
      <c r="C449" s="148"/>
      <c r="D449" s="149"/>
      <c r="E449" s="148"/>
      <c r="F449" s="148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/>
      <c r="R449" s="148"/>
      <c r="S449" s="148"/>
      <c r="T449" s="148"/>
      <c r="U449" s="148"/>
      <c r="V449" s="148"/>
      <c r="W449" s="148"/>
      <c r="X449" s="148"/>
      <c r="Y449" s="148"/>
      <c r="Z449" s="148"/>
      <c r="AA449" s="148"/>
      <c r="AB449" s="148"/>
      <c r="AC449" s="148"/>
      <c r="AD449" s="148"/>
      <c r="AE449" s="148"/>
      <c r="AF449" s="148"/>
      <c r="AG449" s="148"/>
      <c r="AH449" s="148"/>
      <c r="AI449" s="148"/>
      <c r="AJ449" s="148"/>
      <c r="AK449" s="148"/>
      <c r="AL449" s="148"/>
    </row>
    <row r="450" spans="1:38" ht="20.25" customHeight="1">
      <c r="A450" s="148"/>
      <c r="B450" s="148"/>
      <c r="C450" s="148"/>
      <c r="D450" s="149"/>
      <c r="E450" s="148"/>
      <c r="F450" s="148"/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  <c r="Q450" s="148"/>
      <c r="R450" s="148"/>
      <c r="S450" s="148"/>
      <c r="T450" s="148"/>
      <c r="U450" s="148"/>
      <c r="V450" s="148"/>
      <c r="W450" s="148"/>
      <c r="X450" s="148"/>
      <c r="Y450" s="148"/>
      <c r="Z450" s="148"/>
      <c r="AA450" s="148"/>
      <c r="AB450" s="148"/>
      <c r="AC450" s="148"/>
      <c r="AD450" s="148"/>
      <c r="AE450" s="148"/>
      <c r="AF450" s="148"/>
      <c r="AG450" s="148"/>
      <c r="AH450" s="148"/>
      <c r="AI450" s="148"/>
      <c r="AJ450" s="148"/>
      <c r="AK450" s="148"/>
      <c r="AL450" s="148"/>
    </row>
    <row r="451" spans="1:38" ht="20.25" customHeight="1">
      <c r="A451" s="148"/>
      <c r="B451" s="148"/>
      <c r="C451" s="148"/>
      <c r="D451" s="149"/>
      <c r="E451" s="148"/>
      <c r="F451" s="148"/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  <c r="T451" s="148"/>
      <c r="U451" s="148"/>
      <c r="V451" s="148"/>
      <c r="W451" s="148"/>
      <c r="X451" s="148"/>
      <c r="Y451" s="148"/>
      <c r="Z451" s="148"/>
      <c r="AA451" s="148"/>
      <c r="AB451" s="148"/>
      <c r="AC451" s="148"/>
      <c r="AD451" s="148"/>
      <c r="AE451" s="148"/>
      <c r="AF451" s="148"/>
      <c r="AG451" s="148"/>
      <c r="AH451" s="148"/>
      <c r="AI451" s="148"/>
      <c r="AJ451" s="148"/>
      <c r="AK451" s="148"/>
      <c r="AL451" s="148"/>
    </row>
    <row r="452" spans="1:38" ht="20.25" customHeight="1">
      <c r="A452" s="148"/>
      <c r="B452" s="148"/>
      <c r="C452" s="148"/>
      <c r="D452" s="149"/>
      <c r="E452" s="148"/>
      <c r="F452" s="148"/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  <c r="Q452" s="148"/>
      <c r="R452" s="148"/>
      <c r="S452" s="148"/>
      <c r="T452" s="148"/>
      <c r="U452" s="148"/>
      <c r="V452" s="148"/>
      <c r="W452" s="148"/>
      <c r="X452" s="148"/>
      <c r="Y452" s="148"/>
      <c r="Z452" s="148"/>
      <c r="AA452" s="148"/>
      <c r="AB452" s="148"/>
      <c r="AC452" s="148"/>
      <c r="AD452" s="148"/>
      <c r="AE452" s="148"/>
      <c r="AF452" s="148"/>
      <c r="AG452" s="148"/>
      <c r="AH452" s="148"/>
      <c r="AI452" s="148"/>
      <c r="AJ452" s="148"/>
      <c r="AK452" s="148"/>
      <c r="AL452" s="148"/>
    </row>
    <row r="453" spans="1:38" ht="20.25" customHeight="1">
      <c r="A453" s="148"/>
      <c r="B453" s="148"/>
      <c r="C453" s="148"/>
      <c r="D453" s="149"/>
      <c r="E453" s="148"/>
      <c r="F453" s="148"/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  <c r="Q453" s="148"/>
      <c r="R453" s="148"/>
      <c r="S453" s="148"/>
      <c r="T453" s="148"/>
      <c r="U453" s="148"/>
      <c r="V453" s="148"/>
      <c r="W453" s="148"/>
      <c r="X453" s="148"/>
      <c r="Y453" s="148"/>
      <c r="Z453" s="148"/>
      <c r="AA453" s="148"/>
      <c r="AB453" s="148"/>
      <c r="AC453" s="148"/>
      <c r="AD453" s="148"/>
      <c r="AE453" s="148"/>
      <c r="AF453" s="148"/>
      <c r="AG453" s="148"/>
      <c r="AH453" s="148"/>
      <c r="AI453" s="148"/>
      <c r="AJ453" s="148"/>
      <c r="AK453" s="148"/>
      <c r="AL453" s="148"/>
    </row>
    <row r="454" spans="1:38" ht="20.25" customHeight="1">
      <c r="A454" s="148"/>
      <c r="B454" s="148"/>
      <c r="C454" s="148"/>
      <c r="D454" s="149"/>
      <c r="E454" s="148"/>
      <c r="F454" s="148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  <c r="T454" s="148"/>
      <c r="U454" s="148"/>
      <c r="V454" s="148"/>
      <c r="W454" s="148"/>
      <c r="X454" s="148"/>
      <c r="Y454" s="148"/>
      <c r="Z454" s="148"/>
      <c r="AA454" s="148"/>
      <c r="AB454" s="148"/>
      <c r="AC454" s="148"/>
      <c r="AD454" s="148"/>
      <c r="AE454" s="148"/>
      <c r="AF454" s="148"/>
      <c r="AG454" s="148"/>
      <c r="AH454" s="148"/>
      <c r="AI454" s="148"/>
      <c r="AJ454" s="148"/>
      <c r="AK454" s="148"/>
      <c r="AL454" s="148"/>
    </row>
    <row r="455" spans="1:38" ht="20.25" customHeight="1">
      <c r="A455" s="148"/>
      <c r="B455" s="148"/>
      <c r="C455" s="148"/>
      <c r="D455" s="149"/>
      <c r="E455" s="148"/>
      <c r="F455" s="148"/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  <c r="Q455" s="148"/>
      <c r="R455" s="148"/>
      <c r="S455" s="148"/>
      <c r="T455" s="148"/>
      <c r="U455" s="148"/>
      <c r="V455" s="148"/>
      <c r="W455" s="148"/>
      <c r="X455" s="148"/>
      <c r="Y455" s="148"/>
      <c r="Z455" s="148"/>
      <c r="AA455" s="148"/>
      <c r="AB455" s="148"/>
      <c r="AC455" s="148"/>
      <c r="AD455" s="148"/>
      <c r="AE455" s="148"/>
      <c r="AF455" s="148"/>
      <c r="AG455" s="148"/>
      <c r="AH455" s="148"/>
      <c r="AI455" s="148"/>
      <c r="AJ455" s="148"/>
      <c r="AK455" s="148"/>
      <c r="AL455" s="148"/>
    </row>
    <row r="456" spans="1:38" ht="20.25" customHeight="1">
      <c r="A456" s="148"/>
      <c r="B456" s="148"/>
      <c r="C456" s="148"/>
      <c r="D456" s="149"/>
      <c r="E456" s="148"/>
      <c r="F456" s="148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  <c r="AA456" s="148"/>
      <c r="AB456" s="148"/>
      <c r="AC456" s="148"/>
      <c r="AD456" s="148"/>
      <c r="AE456" s="148"/>
      <c r="AF456" s="148"/>
      <c r="AG456" s="148"/>
      <c r="AH456" s="148"/>
      <c r="AI456" s="148"/>
      <c r="AJ456" s="148"/>
      <c r="AK456" s="148"/>
      <c r="AL456" s="148"/>
    </row>
    <row r="457" spans="1:38" ht="20.25" customHeight="1">
      <c r="A457" s="148"/>
      <c r="B457" s="148"/>
      <c r="C457" s="148"/>
      <c r="D457" s="149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  <c r="Y457" s="148"/>
      <c r="Z457" s="148"/>
      <c r="AA457" s="148"/>
      <c r="AB457" s="148"/>
      <c r="AC457" s="148"/>
      <c r="AD457" s="148"/>
      <c r="AE457" s="148"/>
      <c r="AF457" s="148"/>
      <c r="AG457" s="148"/>
      <c r="AH457" s="148"/>
      <c r="AI457" s="148"/>
      <c r="AJ457" s="148"/>
      <c r="AK457" s="148"/>
      <c r="AL457" s="148"/>
    </row>
    <row r="458" spans="1:38" ht="20.25" customHeight="1">
      <c r="A458" s="148"/>
      <c r="B458" s="148"/>
      <c r="C458" s="148"/>
      <c r="D458" s="149"/>
      <c r="E458" s="148"/>
      <c r="F458" s="148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  <c r="Y458" s="148"/>
      <c r="Z458" s="148"/>
      <c r="AA458" s="148"/>
      <c r="AB458" s="148"/>
      <c r="AC458" s="148"/>
      <c r="AD458" s="148"/>
      <c r="AE458" s="148"/>
      <c r="AF458" s="148"/>
      <c r="AG458" s="148"/>
      <c r="AH458" s="148"/>
      <c r="AI458" s="148"/>
      <c r="AJ458" s="148"/>
      <c r="AK458" s="148"/>
      <c r="AL458" s="148"/>
    </row>
    <row r="459" spans="1:38" ht="20.25" customHeight="1">
      <c r="A459" s="148"/>
      <c r="B459" s="148"/>
      <c r="C459" s="148"/>
      <c r="D459" s="149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  <c r="Y459" s="148"/>
      <c r="Z459" s="148"/>
      <c r="AA459" s="148"/>
      <c r="AB459" s="148"/>
      <c r="AC459" s="148"/>
      <c r="AD459" s="148"/>
      <c r="AE459" s="148"/>
      <c r="AF459" s="148"/>
      <c r="AG459" s="148"/>
      <c r="AH459" s="148"/>
      <c r="AI459" s="148"/>
      <c r="AJ459" s="148"/>
      <c r="AK459" s="148"/>
      <c r="AL459" s="148"/>
    </row>
    <row r="460" spans="1:38" ht="20.25" customHeight="1">
      <c r="A460" s="148"/>
      <c r="B460" s="148"/>
      <c r="C460" s="148"/>
      <c r="D460" s="149"/>
      <c r="E460" s="148"/>
      <c r="F460" s="148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  <c r="Y460" s="148"/>
      <c r="Z460" s="148"/>
      <c r="AA460" s="148"/>
      <c r="AB460" s="148"/>
      <c r="AC460" s="148"/>
      <c r="AD460" s="148"/>
      <c r="AE460" s="148"/>
      <c r="AF460" s="148"/>
      <c r="AG460" s="148"/>
      <c r="AH460" s="148"/>
      <c r="AI460" s="148"/>
      <c r="AJ460" s="148"/>
      <c r="AK460" s="148"/>
      <c r="AL460" s="148"/>
    </row>
    <row r="461" spans="1:38" ht="20.25" customHeight="1">
      <c r="A461" s="148"/>
      <c r="B461" s="148"/>
      <c r="C461" s="148"/>
      <c r="D461" s="149"/>
      <c r="E461" s="148"/>
      <c r="F461" s="148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  <c r="Y461" s="148"/>
      <c r="Z461" s="148"/>
      <c r="AA461" s="148"/>
      <c r="AB461" s="148"/>
      <c r="AC461" s="148"/>
      <c r="AD461" s="148"/>
      <c r="AE461" s="148"/>
      <c r="AF461" s="148"/>
      <c r="AG461" s="148"/>
      <c r="AH461" s="148"/>
      <c r="AI461" s="148"/>
      <c r="AJ461" s="148"/>
      <c r="AK461" s="148"/>
      <c r="AL461" s="148"/>
    </row>
    <row r="462" spans="1:38" ht="20.25" customHeight="1">
      <c r="A462" s="148"/>
      <c r="B462" s="148"/>
      <c r="C462" s="148"/>
      <c r="D462" s="149"/>
      <c r="E462" s="148"/>
      <c r="F462" s="148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  <c r="Y462" s="148"/>
      <c r="Z462" s="148"/>
      <c r="AA462" s="148"/>
      <c r="AB462" s="148"/>
      <c r="AC462" s="148"/>
      <c r="AD462" s="148"/>
      <c r="AE462" s="148"/>
      <c r="AF462" s="148"/>
      <c r="AG462" s="148"/>
      <c r="AH462" s="148"/>
      <c r="AI462" s="148"/>
      <c r="AJ462" s="148"/>
      <c r="AK462" s="148"/>
      <c r="AL462" s="148"/>
    </row>
    <row r="463" spans="1:38" ht="20.25" customHeight="1">
      <c r="A463" s="148"/>
      <c r="B463" s="148"/>
      <c r="C463" s="148"/>
      <c r="D463" s="149"/>
      <c r="E463" s="148"/>
      <c r="F463" s="148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  <c r="Y463" s="148"/>
      <c r="Z463" s="148"/>
      <c r="AA463" s="148"/>
      <c r="AB463" s="148"/>
      <c r="AC463" s="148"/>
      <c r="AD463" s="148"/>
      <c r="AE463" s="148"/>
      <c r="AF463" s="148"/>
      <c r="AG463" s="148"/>
      <c r="AH463" s="148"/>
      <c r="AI463" s="148"/>
      <c r="AJ463" s="148"/>
      <c r="AK463" s="148"/>
      <c r="AL463" s="148"/>
    </row>
    <row r="464" spans="1:38" ht="20.25" customHeight="1">
      <c r="A464" s="148"/>
      <c r="B464" s="148"/>
      <c r="C464" s="148"/>
      <c r="D464" s="149"/>
      <c r="E464" s="148"/>
      <c r="F464" s="148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  <c r="Y464" s="148"/>
      <c r="Z464" s="148"/>
      <c r="AA464" s="148"/>
      <c r="AB464" s="148"/>
      <c r="AC464" s="148"/>
      <c r="AD464" s="148"/>
      <c r="AE464" s="148"/>
      <c r="AF464" s="148"/>
      <c r="AG464" s="148"/>
      <c r="AH464" s="148"/>
      <c r="AI464" s="148"/>
      <c r="AJ464" s="148"/>
      <c r="AK464" s="148"/>
      <c r="AL464" s="148"/>
    </row>
    <row r="465" spans="1:38" ht="20.25" customHeight="1">
      <c r="A465" s="148"/>
      <c r="B465" s="148"/>
      <c r="C465" s="148"/>
      <c r="D465" s="149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  <c r="T465" s="148"/>
      <c r="U465" s="148"/>
      <c r="V465" s="148"/>
      <c r="W465" s="148"/>
      <c r="X465" s="148"/>
      <c r="Y465" s="148"/>
      <c r="Z465" s="148"/>
      <c r="AA465" s="148"/>
      <c r="AB465" s="148"/>
      <c r="AC465" s="148"/>
      <c r="AD465" s="148"/>
      <c r="AE465" s="148"/>
      <c r="AF465" s="148"/>
      <c r="AG465" s="148"/>
      <c r="AH465" s="148"/>
      <c r="AI465" s="148"/>
      <c r="AJ465" s="148"/>
      <c r="AK465" s="148"/>
      <c r="AL465" s="148"/>
    </row>
    <row r="466" spans="1:38" ht="20.25" customHeight="1">
      <c r="A466" s="148"/>
      <c r="B466" s="148"/>
      <c r="C466" s="148"/>
      <c r="D466" s="149"/>
      <c r="E466" s="148"/>
      <c r="F466" s="148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  <c r="T466" s="148"/>
      <c r="U466" s="148"/>
      <c r="V466" s="148"/>
      <c r="W466" s="148"/>
      <c r="X466" s="148"/>
      <c r="Y466" s="148"/>
      <c r="Z466" s="148"/>
      <c r="AA466" s="148"/>
      <c r="AB466" s="148"/>
      <c r="AC466" s="148"/>
      <c r="AD466" s="148"/>
      <c r="AE466" s="148"/>
      <c r="AF466" s="148"/>
      <c r="AG466" s="148"/>
      <c r="AH466" s="148"/>
      <c r="AI466" s="148"/>
      <c r="AJ466" s="148"/>
      <c r="AK466" s="148"/>
      <c r="AL466" s="148"/>
    </row>
    <row r="467" spans="1:38" ht="20.25" customHeight="1">
      <c r="A467" s="148"/>
      <c r="B467" s="148"/>
      <c r="C467" s="148"/>
      <c r="D467" s="149"/>
      <c r="E467" s="148"/>
      <c r="F467" s="148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  <c r="T467" s="148"/>
      <c r="U467" s="148"/>
      <c r="V467" s="148"/>
      <c r="W467" s="148"/>
      <c r="X467" s="148"/>
      <c r="Y467" s="148"/>
      <c r="Z467" s="148"/>
      <c r="AA467" s="148"/>
      <c r="AB467" s="148"/>
      <c r="AC467" s="148"/>
      <c r="AD467" s="148"/>
      <c r="AE467" s="148"/>
      <c r="AF467" s="148"/>
      <c r="AG467" s="148"/>
      <c r="AH467" s="148"/>
      <c r="AI467" s="148"/>
      <c r="AJ467" s="148"/>
      <c r="AK467" s="148"/>
      <c r="AL467" s="148"/>
    </row>
    <row r="468" spans="1:38" ht="20.25" customHeight="1">
      <c r="A468" s="148"/>
      <c r="B468" s="148"/>
      <c r="C468" s="148"/>
      <c r="D468" s="149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  <c r="T468" s="148"/>
      <c r="U468" s="148"/>
      <c r="V468" s="148"/>
      <c r="W468" s="148"/>
      <c r="X468" s="148"/>
      <c r="Y468" s="148"/>
      <c r="Z468" s="148"/>
      <c r="AA468" s="148"/>
      <c r="AB468" s="148"/>
      <c r="AC468" s="148"/>
      <c r="AD468" s="148"/>
      <c r="AE468" s="148"/>
      <c r="AF468" s="148"/>
      <c r="AG468" s="148"/>
      <c r="AH468" s="148"/>
      <c r="AI468" s="148"/>
      <c r="AJ468" s="148"/>
      <c r="AK468" s="148"/>
      <c r="AL468" s="148"/>
    </row>
    <row r="469" spans="1:38" ht="20.25" customHeight="1">
      <c r="A469" s="148"/>
      <c r="B469" s="148"/>
      <c r="C469" s="148"/>
      <c r="D469" s="149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/>
      <c r="Y469" s="148"/>
      <c r="Z469" s="148"/>
      <c r="AA469" s="148"/>
      <c r="AB469" s="148"/>
      <c r="AC469" s="148"/>
      <c r="AD469" s="148"/>
      <c r="AE469" s="148"/>
      <c r="AF469" s="148"/>
      <c r="AG469" s="148"/>
      <c r="AH469" s="148"/>
      <c r="AI469" s="148"/>
      <c r="AJ469" s="148"/>
      <c r="AK469" s="148"/>
      <c r="AL469" s="148"/>
    </row>
    <row r="470" spans="1:38" ht="20.25" customHeight="1">
      <c r="A470" s="148"/>
      <c r="B470" s="148"/>
      <c r="C470" s="148"/>
      <c r="D470" s="149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/>
      <c r="Y470" s="148"/>
      <c r="Z470" s="148"/>
      <c r="AA470" s="148"/>
      <c r="AB470" s="148"/>
      <c r="AC470" s="148"/>
      <c r="AD470" s="148"/>
      <c r="AE470" s="148"/>
      <c r="AF470" s="148"/>
      <c r="AG470" s="148"/>
      <c r="AH470" s="148"/>
      <c r="AI470" s="148"/>
      <c r="AJ470" s="148"/>
      <c r="AK470" s="148"/>
      <c r="AL470" s="148"/>
    </row>
    <row r="471" spans="1:38" ht="20.25" customHeight="1">
      <c r="A471" s="148"/>
      <c r="B471" s="148"/>
      <c r="C471" s="148"/>
      <c r="D471" s="149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  <c r="Y471" s="148"/>
      <c r="Z471" s="148"/>
      <c r="AA471" s="148"/>
      <c r="AB471" s="148"/>
      <c r="AC471" s="148"/>
      <c r="AD471" s="148"/>
      <c r="AE471" s="148"/>
      <c r="AF471" s="148"/>
      <c r="AG471" s="148"/>
      <c r="AH471" s="148"/>
      <c r="AI471" s="148"/>
      <c r="AJ471" s="148"/>
      <c r="AK471" s="148"/>
      <c r="AL471" s="148"/>
    </row>
    <row r="472" spans="1:38" ht="20.25" customHeight="1">
      <c r="A472" s="148"/>
      <c r="B472" s="148"/>
      <c r="C472" s="148"/>
      <c r="D472" s="149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  <c r="Y472" s="148"/>
      <c r="Z472" s="148"/>
      <c r="AA472" s="148"/>
      <c r="AB472" s="148"/>
      <c r="AC472" s="148"/>
      <c r="AD472" s="148"/>
      <c r="AE472" s="148"/>
      <c r="AF472" s="148"/>
      <c r="AG472" s="148"/>
      <c r="AH472" s="148"/>
      <c r="AI472" s="148"/>
      <c r="AJ472" s="148"/>
      <c r="AK472" s="148"/>
      <c r="AL472" s="148"/>
    </row>
    <row r="473" spans="1:38" ht="20.25" customHeight="1">
      <c r="A473" s="148"/>
      <c r="B473" s="148"/>
      <c r="C473" s="148"/>
      <c r="D473" s="149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  <c r="Y473" s="148"/>
      <c r="Z473" s="148"/>
      <c r="AA473" s="148"/>
      <c r="AB473" s="148"/>
      <c r="AC473" s="148"/>
      <c r="AD473" s="148"/>
      <c r="AE473" s="148"/>
      <c r="AF473" s="148"/>
      <c r="AG473" s="148"/>
      <c r="AH473" s="148"/>
      <c r="AI473" s="148"/>
      <c r="AJ473" s="148"/>
      <c r="AK473" s="148"/>
      <c r="AL473" s="148"/>
    </row>
    <row r="474" spans="1:38" ht="20.25" customHeight="1">
      <c r="A474" s="148"/>
      <c r="B474" s="148"/>
      <c r="C474" s="148"/>
      <c r="D474" s="149"/>
      <c r="E474" s="148"/>
      <c r="F474" s="148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  <c r="T474" s="148"/>
      <c r="U474" s="148"/>
      <c r="V474" s="148"/>
      <c r="W474" s="148"/>
      <c r="X474" s="148"/>
      <c r="Y474" s="148"/>
      <c r="Z474" s="148"/>
      <c r="AA474" s="148"/>
      <c r="AB474" s="148"/>
      <c r="AC474" s="148"/>
      <c r="AD474" s="148"/>
      <c r="AE474" s="148"/>
      <c r="AF474" s="148"/>
      <c r="AG474" s="148"/>
      <c r="AH474" s="148"/>
      <c r="AI474" s="148"/>
      <c r="AJ474" s="148"/>
      <c r="AK474" s="148"/>
      <c r="AL474" s="148"/>
    </row>
    <row r="475" spans="1:38" ht="20.25" customHeight="1">
      <c r="A475" s="148"/>
      <c r="B475" s="148"/>
      <c r="C475" s="148"/>
      <c r="D475" s="149"/>
      <c r="E475" s="148"/>
      <c r="F475" s="148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  <c r="T475" s="148"/>
      <c r="U475" s="148"/>
      <c r="V475" s="148"/>
      <c r="W475" s="148"/>
      <c r="X475" s="148"/>
      <c r="Y475" s="148"/>
      <c r="Z475" s="148"/>
      <c r="AA475" s="148"/>
      <c r="AB475" s="148"/>
      <c r="AC475" s="148"/>
      <c r="AD475" s="148"/>
      <c r="AE475" s="148"/>
      <c r="AF475" s="148"/>
      <c r="AG475" s="148"/>
      <c r="AH475" s="148"/>
      <c r="AI475" s="148"/>
      <c r="AJ475" s="148"/>
      <c r="AK475" s="148"/>
      <c r="AL475" s="148"/>
    </row>
    <row r="476" spans="1:38" ht="20.25" customHeight="1">
      <c r="A476" s="148"/>
      <c r="B476" s="148"/>
      <c r="C476" s="148"/>
      <c r="D476" s="149"/>
      <c r="E476" s="148"/>
      <c r="F476" s="148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  <c r="S476" s="148"/>
      <c r="T476" s="148"/>
      <c r="U476" s="148"/>
      <c r="V476" s="148"/>
      <c r="W476" s="148"/>
      <c r="X476" s="148"/>
      <c r="Y476" s="148"/>
      <c r="Z476" s="148"/>
      <c r="AA476" s="148"/>
      <c r="AB476" s="148"/>
      <c r="AC476" s="148"/>
      <c r="AD476" s="148"/>
      <c r="AE476" s="148"/>
      <c r="AF476" s="148"/>
      <c r="AG476" s="148"/>
      <c r="AH476" s="148"/>
      <c r="AI476" s="148"/>
      <c r="AJ476" s="148"/>
      <c r="AK476" s="148"/>
      <c r="AL476" s="148"/>
    </row>
    <row r="477" spans="1:38" ht="20.25" customHeight="1">
      <c r="A477" s="148"/>
      <c r="B477" s="148"/>
      <c r="C477" s="148"/>
      <c r="D477" s="149"/>
      <c r="E477" s="148"/>
      <c r="F477" s="14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  <c r="Y477" s="148"/>
      <c r="Z477" s="148"/>
      <c r="AA477" s="148"/>
      <c r="AB477" s="148"/>
      <c r="AC477" s="148"/>
      <c r="AD477" s="148"/>
      <c r="AE477" s="148"/>
      <c r="AF477" s="148"/>
      <c r="AG477" s="148"/>
      <c r="AH477" s="148"/>
      <c r="AI477" s="148"/>
      <c r="AJ477" s="148"/>
      <c r="AK477" s="148"/>
      <c r="AL477" s="148"/>
    </row>
    <row r="478" spans="1:38" ht="20.25" customHeight="1">
      <c r="A478" s="148"/>
      <c r="B478" s="148"/>
      <c r="C478" s="148"/>
      <c r="D478" s="149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  <c r="Z478" s="148"/>
      <c r="AA478" s="148"/>
      <c r="AB478" s="148"/>
      <c r="AC478" s="148"/>
      <c r="AD478" s="148"/>
      <c r="AE478" s="148"/>
      <c r="AF478" s="148"/>
      <c r="AG478" s="148"/>
      <c r="AH478" s="148"/>
      <c r="AI478" s="148"/>
      <c r="AJ478" s="148"/>
      <c r="AK478" s="148"/>
      <c r="AL478" s="148"/>
    </row>
    <row r="479" spans="1:38" ht="20.25" customHeight="1">
      <c r="A479" s="148"/>
      <c r="B479" s="148"/>
      <c r="C479" s="148"/>
      <c r="D479" s="149"/>
      <c r="E479" s="148"/>
      <c r="F479" s="148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  <c r="Y479" s="148"/>
      <c r="Z479" s="148"/>
      <c r="AA479" s="148"/>
      <c r="AB479" s="148"/>
      <c r="AC479" s="148"/>
      <c r="AD479" s="148"/>
      <c r="AE479" s="148"/>
      <c r="AF479" s="148"/>
      <c r="AG479" s="148"/>
      <c r="AH479" s="148"/>
      <c r="AI479" s="148"/>
      <c r="AJ479" s="148"/>
      <c r="AK479" s="148"/>
      <c r="AL479" s="148"/>
    </row>
    <row r="480" spans="1:38" ht="20.25" customHeight="1">
      <c r="A480" s="148"/>
      <c r="B480" s="148"/>
      <c r="C480" s="148"/>
      <c r="D480" s="149"/>
      <c r="E480" s="148"/>
      <c r="F480" s="148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/>
      <c r="Z480" s="148"/>
      <c r="AA480" s="148"/>
      <c r="AB480" s="148"/>
      <c r="AC480" s="148"/>
      <c r="AD480" s="148"/>
      <c r="AE480" s="148"/>
      <c r="AF480" s="148"/>
      <c r="AG480" s="148"/>
      <c r="AH480" s="148"/>
      <c r="AI480" s="148"/>
      <c r="AJ480" s="148"/>
      <c r="AK480" s="148"/>
      <c r="AL480" s="148"/>
    </row>
    <row r="481" spans="1:38" ht="20.25" customHeight="1">
      <c r="A481" s="148"/>
      <c r="B481" s="148"/>
      <c r="C481" s="148"/>
      <c r="D481" s="149"/>
      <c r="E481" s="148"/>
      <c r="F481" s="148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  <c r="T481" s="148"/>
      <c r="U481" s="148"/>
      <c r="V481" s="148"/>
      <c r="W481" s="148"/>
      <c r="X481" s="148"/>
      <c r="Y481" s="148"/>
      <c r="Z481" s="148"/>
      <c r="AA481" s="148"/>
      <c r="AB481" s="148"/>
      <c r="AC481" s="148"/>
      <c r="AD481" s="148"/>
      <c r="AE481" s="148"/>
      <c r="AF481" s="148"/>
      <c r="AG481" s="148"/>
      <c r="AH481" s="148"/>
      <c r="AI481" s="148"/>
      <c r="AJ481" s="148"/>
      <c r="AK481" s="148"/>
      <c r="AL481" s="148"/>
    </row>
    <row r="482" spans="1:38" ht="20.25" customHeight="1">
      <c r="A482" s="148"/>
      <c r="B482" s="148"/>
      <c r="C482" s="148"/>
      <c r="D482" s="149"/>
      <c r="E482" s="148"/>
      <c r="F482" s="148"/>
      <c r="G482" s="148"/>
      <c r="H482" s="148"/>
      <c r="I482" s="148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  <c r="T482" s="148"/>
      <c r="U482" s="148"/>
      <c r="V482" s="148"/>
      <c r="W482" s="148"/>
      <c r="X482" s="148"/>
      <c r="Y482" s="148"/>
      <c r="Z482" s="148"/>
      <c r="AA482" s="148"/>
      <c r="AB482" s="148"/>
      <c r="AC482" s="148"/>
      <c r="AD482" s="148"/>
      <c r="AE482" s="148"/>
      <c r="AF482" s="148"/>
      <c r="AG482" s="148"/>
      <c r="AH482" s="148"/>
      <c r="AI482" s="148"/>
      <c r="AJ482" s="148"/>
      <c r="AK482" s="148"/>
      <c r="AL482" s="148"/>
    </row>
    <row r="483" spans="1:38" ht="20.25" customHeight="1">
      <c r="A483" s="148"/>
      <c r="B483" s="148"/>
      <c r="C483" s="148"/>
      <c r="D483" s="149"/>
      <c r="E483" s="148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  <c r="T483" s="148"/>
      <c r="U483" s="148"/>
      <c r="V483" s="148"/>
      <c r="W483" s="148"/>
      <c r="X483" s="148"/>
      <c r="Y483" s="148"/>
      <c r="Z483" s="148"/>
      <c r="AA483" s="148"/>
      <c r="AB483" s="148"/>
      <c r="AC483" s="148"/>
      <c r="AD483" s="148"/>
      <c r="AE483" s="148"/>
      <c r="AF483" s="148"/>
      <c r="AG483" s="148"/>
      <c r="AH483" s="148"/>
      <c r="AI483" s="148"/>
      <c r="AJ483" s="148"/>
      <c r="AK483" s="148"/>
      <c r="AL483" s="148"/>
    </row>
    <row r="484" spans="1:38" ht="20.25" customHeight="1">
      <c r="A484" s="148"/>
      <c r="B484" s="148"/>
      <c r="C484" s="148"/>
      <c r="D484" s="149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  <c r="T484" s="148"/>
      <c r="U484" s="148"/>
      <c r="V484" s="148"/>
      <c r="W484" s="148"/>
      <c r="X484" s="148"/>
      <c r="Y484" s="148"/>
      <c r="Z484" s="148"/>
      <c r="AA484" s="148"/>
      <c r="AB484" s="148"/>
      <c r="AC484" s="148"/>
      <c r="AD484" s="148"/>
      <c r="AE484" s="148"/>
      <c r="AF484" s="148"/>
      <c r="AG484" s="148"/>
      <c r="AH484" s="148"/>
      <c r="AI484" s="148"/>
      <c r="AJ484" s="148"/>
      <c r="AK484" s="148"/>
      <c r="AL484" s="148"/>
    </row>
    <row r="485" spans="1:38" ht="20.25" customHeight="1">
      <c r="A485" s="148"/>
      <c r="B485" s="148"/>
      <c r="C485" s="148"/>
      <c r="D485" s="149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  <c r="Z485" s="148"/>
      <c r="AA485" s="148"/>
      <c r="AB485" s="148"/>
      <c r="AC485" s="148"/>
      <c r="AD485" s="148"/>
      <c r="AE485" s="148"/>
      <c r="AF485" s="148"/>
      <c r="AG485" s="148"/>
      <c r="AH485" s="148"/>
      <c r="AI485" s="148"/>
      <c r="AJ485" s="148"/>
      <c r="AK485" s="148"/>
      <c r="AL485" s="148"/>
    </row>
    <row r="486" spans="1:38" ht="20.25" customHeight="1">
      <c r="A486" s="148"/>
      <c r="B486" s="148"/>
      <c r="C486" s="148"/>
      <c r="D486" s="149"/>
      <c r="E486" s="148"/>
      <c r="F486" s="148"/>
      <c r="G486" s="148"/>
      <c r="H486" s="148"/>
      <c r="I486" s="148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  <c r="T486" s="148"/>
      <c r="U486" s="148"/>
      <c r="V486" s="148"/>
      <c r="W486" s="148"/>
      <c r="X486" s="148"/>
      <c r="Y486" s="148"/>
      <c r="Z486" s="148"/>
      <c r="AA486" s="148"/>
      <c r="AB486" s="148"/>
      <c r="AC486" s="148"/>
      <c r="AD486" s="148"/>
      <c r="AE486" s="148"/>
      <c r="AF486" s="148"/>
      <c r="AG486" s="148"/>
      <c r="AH486" s="148"/>
      <c r="AI486" s="148"/>
      <c r="AJ486" s="148"/>
      <c r="AK486" s="148"/>
      <c r="AL486" s="148"/>
    </row>
    <row r="487" spans="1:38" ht="20.25" customHeight="1">
      <c r="A487" s="148"/>
      <c r="B487" s="148"/>
      <c r="C487" s="148"/>
      <c r="D487" s="149"/>
      <c r="E487" s="148"/>
      <c r="F487" s="148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  <c r="T487" s="148"/>
      <c r="U487" s="148"/>
      <c r="V487" s="148"/>
      <c r="W487" s="148"/>
      <c r="X487" s="148"/>
      <c r="Y487" s="148"/>
      <c r="Z487" s="148"/>
      <c r="AA487" s="148"/>
      <c r="AB487" s="148"/>
      <c r="AC487" s="148"/>
      <c r="AD487" s="148"/>
      <c r="AE487" s="148"/>
      <c r="AF487" s="148"/>
      <c r="AG487" s="148"/>
      <c r="AH487" s="148"/>
      <c r="AI487" s="148"/>
      <c r="AJ487" s="148"/>
      <c r="AK487" s="148"/>
      <c r="AL487" s="148"/>
    </row>
    <row r="488" spans="1:38" ht="20.25" customHeight="1">
      <c r="A488" s="148"/>
      <c r="B488" s="148"/>
      <c r="C488" s="148"/>
      <c r="D488" s="149"/>
      <c r="E488" s="148"/>
      <c r="F488" s="148"/>
      <c r="G488" s="148"/>
      <c r="H488" s="148"/>
      <c r="I488" s="148"/>
      <c r="J488" s="148"/>
      <c r="K488" s="148"/>
      <c r="L488" s="148"/>
      <c r="M488" s="148"/>
      <c r="N488" s="148"/>
      <c r="O488" s="148"/>
      <c r="P488" s="148"/>
      <c r="Q488" s="148"/>
      <c r="R488" s="148"/>
      <c r="S488" s="148"/>
      <c r="T488" s="148"/>
      <c r="U488" s="148"/>
      <c r="V488" s="148"/>
      <c r="W488" s="148"/>
      <c r="X488" s="148"/>
      <c r="Y488" s="148"/>
      <c r="Z488" s="148"/>
      <c r="AA488" s="148"/>
      <c r="AB488" s="148"/>
      <c r="AC488" s="148"/>
      <c r="AD488" s="148"/>
      <c r="AE488" s="148"/>
      <c r="AF488" s="148"/>
      <c r="AG488" s="148"/>
      <c r="AH488" s="148"/>
      <c r="AI488" s="148"/>
      <c r="AJ488" s="148"/>
      <c r="AK488" s="148"/>
      <c r="AL488" s="148"/>
    </row>
    <row r="489" spans="1:38" ht="20.25" customHeight="1">
      <c r="A489" s="148"/>
      <c r="B489" s="148"/>
      <c r="C489" s="148"/>
      <c r="D489" s="149"/>
      <c r="E489" s="148"/>
      <c r="F489" s="148"/>
      <c r="G489" s="148"/>
      <c r="H489" s="148"/>
      <c r="I489" s="148"/>
      <c r="J489" s="148"/>
      <c r="K489" s="148"/>
      <c r="L489" s="148"/>
      <c r="M489" s="148"/>
      <c r="N489" s="148"/>
      <c r="O489" s="148"/>
      <c r="P489" s="148"/>
      <c r="Q489" s="148"/>
      <c r="R489" s="148"/>
      <c r="S489" s="148"/>
      <c r="T489" s="148"/>
      <c r="U489" s="148"/>
      <c r="V489" s="148"/>
      <c r="W489" s="148"/>
      <c r="X489" s="148"/>
      <c r="Y489" s="148"/>
      <c r="Z489" s="148"/>
      <c r="AA489" s="148"/>
      <c r="AB489" s="148"/>
      <c r="AC489" s="148"/>
      <c r="AD489" s="148"/>
      <c r="AE489" s="148"/>
      <c r="AF489" s="148"/>
      <c r="AG489" s="148"/>
      <c r="AH489" s="148"/>
      <c r="AI489" s="148"/>
      <c r="AJ489" s="148"/>
      <c r="AK489" s="148"/>
      <c r="AL489" s="148"/>
    </row>
    <row r="490" spans="1:38" ht="20.25" customHeight="1">
      <c r="A490" s="148"/>
      <c r="B490" s="148"/>
      <c r="C490" s="148"/>
      <c r="D490" s="149"/>
      <c r="E490" s="148"/>
      <c r="F490" s="148"/>
      <c r="G490" s="148"/>
      <c r="H490" s="148"/>
      <c r="I490" s="148"/>
      <c r="J490" s="148"/>
      <c r="K490" s="148"/>
      <c r="L490" s="148"/>
      <c r="M490" s="148"/>
      <c r="N490" s="148"/>
      <c r="O490" s="148"/>
      <c r="P490" s="148"/>
      <c r="Q490" s="148"/>
      <c r="R490" s="148"/>
      <c r="S490" s="148"/>
      <c r="T490" s="148"/>
      <c r="U490" s="148"/>
      <c r="V490" s="148"/>
      <c r="W490" s="148"/>
      <c r="X490" s="148"/>
      <c r="Y490" s="148"/>
      <c r="Z490" s="148"/>
      <c r="AA490" s="148"/>
      <c r="AB490" s="148"/>
      <c r="AC490" s="148"/>
      <c r="AD490" s="148"/>
      <c r="AE490" s="148"/>
      <c r="AF490" s="148"/>
      <c r="AG490" s="148"/>
      <c r="AH490" s="148"/>
      <c r="AI490" s="148"/>
      <c r="AJ490" s="148"/>
      <c r="AK490" s="148"/>
      <c r="AL490" s="148"/>
    </row>
    <row r="491" spans="1:38" ht="20.25" customHeight="1">
      <c r="A491" s="148"/>
      <c r="B491" s="148"/>
      <c r="C491" s="148"/>
      <c r="D491" s="149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  <c r="R491" s="148"/>
      <c r="S491" s="148"/>
      <c r="T491" s="148"/>
      <c r="U491" s="148"/>
      <c r="V491" s="148"/>
      <c r="W491" s="148"/>
      <c r="X491" s="148"/>
      <c r="Y491" s="148"/>
      <c r="Z491" s="148"/>
      <c r="AA491" s="148"/>
      <c r="AB491" s="148"/>
      <c r="AC491" s="148"/>
      <c r="AD491" s="148"/>
      <c r="AE491" s="148"/>
      <c r="AF491" s="148"/>
      <c r="AG491" s="148"/>
      <c r="AH491" s="148"/>
      <c r="AI491" s="148"/>
      <c r="AJ491" s="148"/>
      <c r="AK491" s="148"/>
      <c r="AL491" s="148"/>
    </row>
    <row r="492" spans="1:38" ht="20.25" customHeight="1">
      <c r="A492" s="148"/>
      <c r="B492" s="148"/>
      <c r="C492" s="148"/>
      <c r="D492" s="149"/>
      <c r="E492" s="148"/>
      <c r="F492" s="148"/>
      <c r="G492" s="148"/>
      <c r="H492" s="148"/>
      <c r="I492" s="148"/>
      <c r="J492" s="148"/>
      <c r="K492" s="148"/>
      <c r="L492" s="148"/>
      <c r="M492" s="148"/>
      <c r="N492" s="148"/>
      <c r="O492" s="148"/>
      <c r="P492" s="148"/>
      <c r="Q492" s="148"/>
      <c r="R492" s="148"/>
      <c r="S492" s="148"/>
      <c r="T492" s="148"/>
      <c r="U492" s="148"/>
      <c r="V492" s="148"/>
      <c r="W492" s="148"/>
      <c r="X492" s="148"/>
      <c r="Y492" s="148"/>
      <c r="Z492" s="148"/>
      <c r="AA492" s="148"/>
      <c r="AB492" s="148"/>
      <c r="AC492" s="148"/>
      <c r="AD492" s="148"/>
      <c r="AE492" s="148"/>
      <c r="AF492" s="148"/>
      <c r="AG492" s="148"/>
      <c r="AH492" s="148"/>
      <c r="AI492" s="148"/>
      <c r="AJ492" s="148"/>
      <c r="AK492" s="148"/>
      <c r="AL492" s="148"/>
    </row>
    <row r="493" spans="1:38" ht="20.25" customHeight="1">
      <c r="A493" s="148"/>
      <c r="B493" s="148"/>
      <c r="C493" s="148"/>
      <c r="D493" s="149"/>
      <c r="E493" s="148"/>
      <c r="F493" s="148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  <c r="Q493" s="148"/>
      <c r="R493" s="148"/>
      <c r="S493" s="148"/>
      <c r="T493" s="148"/>
      <c r="U493" s="148"/>
      <c r="V493" s="148"/>
      <c r="W493" s="148"/>
      <c r="X493" s="148"/>
      <c r="Y493" s="148"/>
      <c r="Z493" s="148"/>
      <c r="AA493" s="148"/>
      <c r="AB493" s="148"/>
      <c r="AC493" s="148"/>
      <c r="AD493" s="148"/>
      <c r="AE493" s="148"/>
      <c r="AF493" s="148"/>
      <c r="AG493" s="148"/>
      <c r="AH493" s="148"/>
      <c r="AI493" s="148"/>
      <c r="AJ493" s="148"/>
      <c r="AK493" s="148"/>
      <c r="AL493" s="148"/>
    </row>
    <row r="494" spans="1:38" ht="20.25" customHeight="1">
      <c r="A494" s="148"/>
      <c r="B494" s="148"/>
      <c r="C494" s="148"/>
      <c r="D494" s="149"/>
      <c r="E494" s="148"/>
      <c r="F494" s="148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  <c r="Q494" s="148"/>
      <c r="R494" s="148"/>
      <c r="S494" s="148"/>
      <c r="T494" s="148"/>
      <c r="U494" s="148"/>
      <c r="V494" s="148"/>
      <c r="W494" s="148"/>
      <c r="X494" s="148"/>
      <c r="Y494" s="148"/>
      <c r="Z494" s="148"/>
      <c r="AA494" s="148"/>
      <c r="AB494" s="148"/>
      <c r="AC494" s="148"/>
      <c r="AD494" s="148"/>
      <c r="AE494" s="148"/>
      <c r="AF494" s="148"/>
      <c r="AG494" s="148"/>
      <c r="AH494" s="148"/>
      <c r="AI494" s="148"/>
      <c r="AJ494" s="148"/>
      <c r="AK494" s="148"/>
      <c r="AL494" s="148"/>
    </row>
    <row r="495" spans="1:38" ht="20.25" customHeight="1">
      <c r="A495" s="148"/>
      <c r="B495" s="148"/>
      <c r="C495" s="148"/>
      <c r="D495" s="149"/>
      <c r="E495" s="148"/>
      <c r="F495" s="148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  <c r="Q495" s="148"/>
      <c r="R495" s="148"/>
      <c r="S495" s="148"/>
      <c r="T495" s="148"/>
      <c r="U495" s="148"/>
      <c r="V495" s="148"/>
      <c r="W495" s="148"/>
      <c r="X495" s="148"/>
      <c r="Y495" s="148"/>
      <c r="Z495" s="148"/>
      <c r="AA495" s="148"/>
      <c r="AB495" s="148"/>
      <c r="AC495" s="148"/>
      <c r="AD495" s="148"/>
      <c r="AE495" s="148"/>
      <c r="AF495" s="148"/>
      <c r="AG495" s="148"/>
      <c r="AH495" s="148"/>
      <c r="AI495" s="148"/>
      <c r="AJ495" s="148"/>
      <c r="AK495" s="148"/>
      <c r="AL495" s="148"/>
    </row>
    <row r="496" spans="1:38" ht="20.25" customHeight="1">
      <c r="A496" s="148"/>
      <c r="B496" s="148"/>
      <c r="C496" s="148"/>
      <c r="D496" s="149"/>
      <c r="E496" s="148"/>
      <c r="F496" s="148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  <c r="Q496" s="148"/>
      <c r="R496" s="148"/>
      <c r="S496" s="148"/>
      <c r="T496" s="148"/>
      <c r="U496" s="148"/>
      <c r="V496" s="148"/>
      <c r="W496" s="148"/>
      <c r="X496" s="148"/>
      <c r="Y496" s="148"/>
      <c r="Z496" s="148"/>
      <c r="AA496" s="148"/>
      <c r="AB496" s="148"/>
      <c r="AC496" s="148"/>
      <c r="AD496" s="148"/>
      <c r="AE496" s="148"/>
      <c r="AF496" s="148"/>
      <c r="AG496" s="148"/>
      <c r="AH496" s="148"/>
      <c r="AI496" s="148"/>
      <c r="AJ496" s="148"/>
      <c r="AK496" s="148"/>
      <c r="AL496" s="148"/>
    </row>
    <row r="497" spans="1:38" ht="20.25" customHeight="1">
      <c r="A497" s="148"/>
      <c r="B497" s="148"/>
      <c r="C497" s="148"/>
      <c r="D497" s="149"/>
      <c r="E497" s="148"/>
      <c r="F497" s="148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  <c r="Q497" s="148"/>
      <c r="R497" s="148"/>
      <c r="S497" s="148"/>
      <c r="T497" s="148"/>
      <c r="U497" s="148"/>
      <c r="V497" s="148"/>
      <c r="W497" s="148"/>
      <c r="X497" s="148"/>
      <c r="Y497" s="148"/>
      <c r="Z497" s="148"/>
      <c r="AA497" s="148"/>
      <c r="AB497" s="148"/>
      <c r="AC497" s="148"/>
      <c r="AD497" s="148"/>
      <c r="AE497" s="148"/>
      <c r="AF497" s="148"/>
      <c r="AG497" s="148"/>
      <c r="AH497" s="148"/>
      <c r="AI497" s="148"/>
      <c r="AJ497" s="148"/>
      <c r="AK497" s="148"/>
      <c r="AL497" s="148"/>
    </row>
    <row r="498" spans="1:38" ht="20.25" customHeight="1">
      <c r="A498" s="148"/>
      <c r="B498" s="148"/>
      <c r="C498" s="148"/>
      <c r="D498" s="149"/>
      <c r="E498" s="148"/>
      <c r="F498" s="148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  <c r="Q498" s="148"/>
      <c r="R498" s="148"/>
      <c r="S498" s="148"/>
      <c r="T498" s="148"/>
      <c r="U498" s="148"/>
      <c r="V498" s="148"/>
      <c r="W498" s="148"/>
      <c r="X498" s="148"/>
      <c r="Y498" s="148"/>
      <c r="Z498" s="148"/>
      <c r="AA498" s="148"/>
      <c r="AB498" s="148"/>
      <c r="AC498" s="148"/>
      <c r="AD498" s="148"/>
      <c r="AE498" s="148"/>
      <c r="AF498" s="148"/>
      <c r="AG498" s="148"/>
      <c r="AH498" s="148"/>
      <c r="AI498" s="148"/>
      <c r="AJ498" s="148"/>
      <c r="AK498" s="148"/>
      <c r="AL498" s="148"/>
    </row>
    <row r="499" spans="1:38" ht="20.25" customHeight="1">
      <c r="A499" s="148"/>
      <c r="B499" s="148"/>
      <c r="C499" s="148"/>
      <c r="D499" s="149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  <c r="Q499" s="148"/>
      <c r="R499" s="148"/>
      <c r="S499" s="148"/>
      <c r="T499" s="148"/>
      <c r="U499" s="148"/>
      <c r="V499" s="148"/>
      <c r="W499" s="148"/>
      <c r="X499" s="148"/>
      <c r="Y499" s="148"/>
      <c r="Z499" s="148"/>
      <c r="AA499" s="148"/>
      <c r="AB499" s="148"/>
      <c r="AC499" s="148"/>
      <c r="AD499" s="148"/>
      <c r="AE499" s="148"/>
      <c r="AF499" s="148"/>
      <c r="AG499" s="148"/>
      <c r="AH499" s="148"/>
      <c r="AI499" s="148"/>
      <c r="AJ499" s="148"/>
      <c r="AK499" s="148"/>
      <c r="AL499" s="148"/>
    </row>
    <row r="500" spans="1:38" ht="20.25" customHeight="1">
      <c r="A500" s="148"/>
      <c r="B500" s="148"/>
      <c r="C500" s="148"/>
      <c r="D500" s="149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148"/>
      <c r="R500" s="148"/>
      <c r="S500" s="148"/>
      <c r="T500" s="148"/>
      <c r="U500" s="148"/>
      <c r="V500" s="148"/>
      <c r="W500" s="148"/>
      <c r="X500" s="148"/>
      <c r="Y500" s="148"/>
      <c r="Z500" s="148"/>
      <c r="AA500" s="148"/>
      <c r="AB500" s="148"/>
      <c r="AC500" s="148"/>
      <c r="AD500" s="148"/>
      <c r="AE500" s="148"/>
      <c r="AF500" s="148"/>
      <c r="AG500" s="148"/>
      <c r="AH500" s="148"/>
      <c r="AI500" s="148"/>
      <c r="AJ500" s="148"/>
      <c r="AK500" s="148"/>
      <c r="AL500" s="148"/>
    </row>
    <row r="501" spans="1:38" ht="20.25" customHeight="1">
      <c r="A501" s="148"/>
      <c r="B501" s="148"/>
      <c r="C501" s="148"/>
      <c r="D501" s="149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148"/>
      <c r="R501" s="148"/>
      <c r="S501" s="148"/>
      <c r="T501" s="148"/>
      <c r="U501" s="148"/>
      <c r="V501" s="148"/>
      <c r="W501" s="148"/>
      <c r="X501" s="148"/>
      <c r="Y501" s="148"/>
      <c r="Z501" s="148"/>
      <c r="AA501" s="148"/>
      <c r="AB501" s="148"/>
      <c r="AC501" s="148"/>
      <c r="AD501" s="148"/>
      <c r="AE501" s="148"/>
      <c r="AF501" s="148"/>
      <c r="AG501" s="148"/>
      <c r="AH501" s="148"/>
      <c r="AI501" s="148"/>
      <c r="AJ501" s="148"/>
      <c r="AK501" s="148"/>
      <c r="AL501" s="148"/>
    </row>
    <row r="502" spans="1:38" ht="20.25" customHeight="1">
      <c r="A502" s="148"/>
      <c r="B502" s="148"/>
      <c r="C502" s="148"/>
      <c r="D502" s="149"/>
      <c r="E502" s="148"/>
      <c r="F502" s="148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  <c r="Q502" s="148"/>
      <c r="R502" s="148"/>
      <c r="S502" s="148"/>
      <c r="T502" s="148"/>
      <c r="U502" s="148"/>
      <c r="V502" s="148"/>
      <c r="W502" s="148"/>
      <c r="X502" s="148"/>
      <c r="Y502" s="148"/>
      <c r="Z502" s="148"/>
      <c r="AA502" s="148"/>
      <c r="AB502" s="148"/>
      <c r="AC502" s="148"/>
      <c r="AD502" s="148"/>
      <c r="AE502" s="148"/>
      <c r="AF502" s="148"/>
      <c r="AG502" s="148"/>
      <c r="AH502" s="148"/>
      <c r="AI502" s="148"/>
      <c r="AJ502" s="148"/>
      <c r="AK502" s="148"/>
      <c r="AL502" s="148"/>
    </row>
    <row r="503" spans="1:38" ht="20.25" customHeight="1">
      <c r="A503" s="148"/>
      <c r="B503" s="148"/>
      <c r="C503" s="148"/>
      <c r="D503" s="149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  <c r="Q503" s="148"/>
      <c r="R503" s="148"/>
      <c r="S503" s="148"/>
      <c r="T503" s="148"/>
      <c r="U503" s="148"/>
      <c r="V503" s="148"/>
      <c r="W503" s="148"/>
      <c r="X503" s="148"/>
      <c r="Y503" s="148"/>
      <c r="Z503" s="148"/>
      <c r="AA503" s="148"/>
      <c r="AB503" s="148"/>
      <c r="AC503" s="148"/>
      <c r="AD503" s="148"/>
      <c r="AE503" s="148"/>
      <c r="AF503" s="148"/>
      <c r="AG503" s="148"/>
      <c r="AH503" s="148"/>
      <c r="AI503" s="148"/>
      <c r="AJ503" s="148"/>
      <c r="AK503" s="148"/>
      <c r="AL503" s="148"/>
    </row>
    <row r="504" spans="1:38" ht="20.25" customHeight="1">
      <c r="A504" s="148"/>
      <c r="B504" s="148"/>
      <c r="C504" s="148"/>
      <c r="D504" s="149"/>
      <c r="E504" s="148"/>
      <c r="F504" s="148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  <c r="Q504" s="148"/>
      <c r="R504" s="148"/>
      <c r="S504" s="148"/>
      <c r="T504" s="148"/>
      <c r="U504" s="148"/>
      <c r="V504" s="148"/>
      <c r="W504" s="148"/>
      <c r="X504" s="148"/>
      <c r="Y504" s="148"/>
      <c r="Z504" s="148"/>
      <c r="AA504" s="148"/>
      <c r="AB504" s="148"/>
      <c r="AC504" s="148"/>
      <c r="AD504" s="148"/>
      <c r="AE504" s="148"/>
      <c r="AF504" s="148"/>
      <c r="AG504" s="148"/>
      <c r="AH504" s="148"/>
      <c r="AI504" s="148"/>
      <c r="AJ504" s="148"/>
      <c r="AK504" s="148"/>
      <c r="AL504" s="148"/>
    </row>
    <row r="505" spans="1:38" ht="20.25" customHeight="1">
      <c r="A505" s="148"/>
      <c r="B505" s="148"/>
      <c r="C505" s="148"/>
      <c r="D505" s="149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  <c r="Q505" s="148"/>
      <c r="R505" s="148"/>
      <c r="S505" s="148"/>
      <c r="T505" s="148"/>
      <c r="U505" s="148"/>
      <c r="V505" s="148"/>
      <c r="W505" s="148"/>
      <c r="X505" s="148"/>
      <c r="Y505" s="148"/>
      <c r="Z505" s="148"/>
      <c r="AA505" s="148"/>
      <c r="AB505" s="148"/>
      <c r="AC505" s="148"/>
      <c r="AD505" s="148"/>
      <c r="AE505" s="148"/>
      <c r="AF505" s="148"/>
      <c r="AG505" s="148"/>
      <c r="AH505" s="148"/>
      <c r="AI505" s="148"/>
      <c r="AJ505" s="148"/>
      <c r="AK505" s="148"/>
      <c r="AL505" s="148"/>
    </row>
    <row r="506" spans="1:38" ht="20.25" customHeight="1">
      <c r="A506" s="148"/>
      <c r="B506" s="148"/>
      <c r="C506" s="148"/>
      <c r="D506" s="149"/>
      <c r="E506" s="148"/>
      <c r="F506" s="148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  <c r="Q506" s="148"/>
      <c r="R506" s="148"/>
      <c r="S506" s="148"/>
      <c r="T506" s="148"/>
      <c r="U506" s="148"/>
      <c r="V506" s="148"/>
      <c r="W506" s="148"/>
      <c r="X506" s="148"/>
      <c r="Y506" s="148"/>
      <c r="Z506" s="148"/>
      <c r="AA506" s="148"/>
      <c r="AB506" s="148"/>
      <c r="AC506" s="148"/>
      <c r="AD506" s="148"/>
      <c r="AE506" s="148"/>
      <c r="AF506" s="148"/>
      <c r="AG506" s="148"/>
      <c r="AH506" s="148"/>
      <c r="AI506" s="148"/>
      <c r="AJ506" s="148"/>
      <c r="AK506" s="148"/>
      <c r="AL506" s="148"/>
    </row>
    <row r="507" spans="1:38" ht="20.25" customHeight="1">
      <c r="A507" s="148"/>
      <c r="B507" s="148"/>
      <c r="C507" s="148"/>
      <c r="D507" s="149"/>
      <c r="E507" s="148"/>
      <c r="F507" s="148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  <c r="Q507" s="148"/>
      <c r="R507" s="148"/>
      <c r="S507" s="148"/>
      <c r="T507" s="148"/>
      <c r="U507" s="148"/>
      <c r="V507" s="148"/>
      <c r="W507" s="148"/>
      <c r="X507" s="148"/>
      <c r="Y507" s="148"/>
      <c r="Z507" s="148"/>
      <c r="AA507" s="148"/>
      <c r="AB507" s="148"/>
      <c r="AC507" s="148"/>
      <c r="AD507" s="148"/>
      <c r="AE507" s="148"/>
      <c r="AF507" s="148"/>
      <c r="AG507" s="148"/>
      <c r="AH507" s="148"/>
      <c r="AI507" s="148"/>
      <c r="AJ507" s="148"/>
      <c r="AK507" s="148"/>
      <c r="AL507" s="148"/>
    </row>
    <row r="508" spans="1:38" ht="20.25" customHeight="1">
      <c r="A508" s="148"/>
      <c r="B508" s="148"/>
      <c r="C508" s="148"/>
      <c r="D508" s="149"/>
      <c r="E508" s="148"/>
      <c r="F508" s="148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  <c r="Q508" s="148"/>
      <c r="R508" s="148"/>
      <c r="S508" s="148"/>
      <c r="T508" s="148"/>
      <c r="U508" s="148"/>
      <c r="V508" s="148"/>
      <c r="W508" s="148"/>
      <c r="X508" s="148"/>
      <c r="Y508" s="148"/>
      <c r="Z508" s="148"/>
      <c r="AA508" s="148"/>
      <c r="AB508" s="148"/>
      <c r="AC508" s="148"/>
      <c r="AD508" s="148"/>
      <c r="AE508" s="148"/>
      <c r="AF508" s="148"/>
      <c r="AG508" s="148"/>
      <c r="AH508" s="148"/>
      <c r="AI508" s="148"/>
      <c r="AJ508" s="148"/>
      <c r="AK508" s="148"/>
      <c r="AL508" s="148"/>
    </row>
    <row r="509" spans="1:38" ht="20.25" customHeight="1">
      <c r="A509" s="148"/>
      <c r="B509" s="148"/>
      <c r="C509" s="148"/>
      <c r="D509" s="149"/>
      <c r="E509" s="148"/>
      <c r="F509" s="148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  <c r="Q509" s="148"/>
      <c r="R509" s="148"/>
      <c r="S509" s="148"/>
      <c r="T509" s="148"/>
      <c r="U509" s="148"/>
      <c r="V509" s="148"/>
      <c r="W509" s="148"/>
      <c r="X509" s="148"/>
      <c r="Y509" s="148"/>
      <c r="Z509" s="148"/>
      <c r="AA509" s="148"/>
      <c r="AB509" s="148"/>
      <c r="AC509" s="148"/>
      <c r="AD509" s="148"/>
      <c r="AE509" s="148"/>
      <c r="AF509" s="148"/>
      <c r="AG509" s="148"/>
      <c r="AH509" s="148"/>
      <c r="AI509" s="148"/>
      <c r="AJ509" s="148"/>
      <c r="AK509" s="148"/>
      <c r="AL509" s="148"/>
    </row>
    <row r="510" spans="1:38" ht="20.25" customHeight="1">
      <c r="A510" s="148"/>
      <c r="B510" s="148"/>
      <c r="C510" s="148"/>
      <c r="D510" s="149"/>
      <c r="E510" s="148"/>
      <c r="F510" s="148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  <c r="Q510" s="148"/>
      <c r="R510" s="148"/>
      <c r="S510" s="148"/>
      <c r="T510" s="148"/>
      <c r="U510" s="148"/>
      <c r="V510" s="148"/>
      <c r="W510" s="148"/>
      <c r="X510" s="148"/>
      <c r="Y510" s="148"/>
      <c r="Z510" s="148"/>
      <c r="AA510" s="148"/>
      <c r="AB510" s="148"/>
      <c r="AC510" s="148"/>
      <c r="AD510" s="148"/>
      <c r="AE510" s="148"/>
      <c r="AF510" s="148"/>
      <c r="AG510" s="148"/>
      <c r="AH510" s="148"/>
      <c r="AI510" s="148"/>
      <c r="AJ510" s="148"/>
      <c r="AK510" s="148"/>
      <c r="AL510" s="148"/>
    </row>
    <row r="511" spans="1:38" ht="20.25" customHeight="1">
      <c r="A511" s="148"/>
      <c r="B511" s="148"/>
      <c r="C511" s="148"/>
      <c r="D511" s="149"/>
      <c r="E511" s="148"/>
      <c r="F511" s="148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  <c r="Q511" s="148"/>
      <c r="R511" s="148"/>
      <c r="S511" s="148"/>
      <c r="T511" s="148"/>
      <c r="U511" s="148"/>
      <c r="V511" s="148"/>
      <c r="W511" s="148"/>
      <c r="X511" s="148"/>
      <c r="Y511" s="148"/>
      <c r="Z511" s="148"/>
      <c r="AA511" s="148"/>
      <c r="AB511" s="148"/>
      <c r="AC511" s="148"/>
      <c r="AD511" s="148"/>
      <c r="AE511" s="148"/>
      <c r="AF511" s="148"/>
      <c r="AG511" s="148"/>
      <c r="AH511" s="148"/>
      <c r="AI511" s="148"/>
      <c r="AJ511" s="148"/>
      <c r="AK511" s="148"/>
      <c r="AL511" s="148"/>
    </row>
    <row r="512" spans="1:38" ht="20.25" customHeight="1">
      <c r="A512" s="148"/>
      <c r="B512" s="148"/>
      <c r="C512" s="148"/>
      <c r="D512" s="149"/>
      <c r="E512" s="148"/>
      <c r="F512" s="148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  <c r="Q512" s="148"/>
      <c r="R512" s="148"/>
      <c r="S512" s="148"/>
      <c r="T512" s="148"/>
      <c r="U512" s="148"/>
      <c r="V512" s="148"/>
      <c r="W512" s="148"/>
      <c r="X512" s="148"/>
      <c r="Y512" s="148"/>
      <c r="Z512" s="148"/>
      <c r="AA512" s="148"/>
      <c r="AB512" s="148"/>
      <c r="AC512" s="148"/>
      <c r="AD512" s="148"/>
      <c r="AE512" s="148"/>
      <c r="AF512" s="148"/>
      <c r="AG512" s="148"/>
      <c r="AH512" s="148"/>
      <c r="AI512" s="148"/>
      <c r="AJ512" s="148"/>
      <c r="AK512" s="148"/>
      <c r="AL512" s="148"/>
    </row>
    <row r="513" spans="1:38" ht="20.25" customHeight="1">
      <c r="A513" s="148"/>
      <c r="B513" s="148"/>
      <c r="C513" s="148"/>
      <c r="D513" s="149"/>
      <c r="E513" s="148"/>
      <c r="F513" s="148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  <c r="Q513" s="148"/>
      <c r="R513" s="148"/>
      <c r="S513" s="148"/>
      <c r="T513" s="148"/>
      <c r="U513" s="148"/>
      <c r="V513" s="148"/>
      <c r="W513" s="148"/>
      <c r="X513" s="148"/>
      <c r="Y513" s="148"/>
      <c r="Z513" s="148"/>
      <c r="AA513" s="148"/>
      <c r="AB513" s="148"/>
      <c r="AC513" s="148"/>
      <c r="AD513" s="148"/>
      <c r="AE513" s="148"/>
      <c r="AF513" s="148"/>
      <c r="AG513" s="148"/>
      <c r="AH513" s="148"/>
      <c r="AI513" s="148"/>
      <c r="AJ513" s="148"/>
      <c r="AK513" s="148"/>
      <c r="AL513" s="148"/>
    </row>
    <row r="514" spans="1:38" ht="20.25" customHeight="1">
      <c r="A514" s="148"/>
      <c r="B514" s="148"/>
      <c r="C514" s="148"/>
      <c r="D514" s="149"/>
      <c r="E514" s="148"/>
      <c r="F514" s="148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  <c r="Q514" s="148"/>
      <c r="R514" s="148"/>
      <c r="S514" s="148"/>
      <c r="T514" s="148"/>
      <c r="U514" s="148"/>
      <c r="V514" s="148"/>
      <c r="W514" s="148"/>
      <c r="X514" s="148"/>
      <c r="Y514" s="148"/>
      <c r="Z514" s="148"/>
      <c r="AA514" s="148"/>
      <c r="AB514" s="148"/>
      <c r="AC514" s="148"/>
      <c r="AD514" s="148"/>
      <c r="AE514" s="148"/>
      <c r="AF514" s="148"/>
      <c r="AG514" s="148"/>
      <c r="AH514" s="148"/>
      <c r="AI514" s="148"/>
      <c r="AJ514" s="148"/>
      <c r="AK514" s="148"/>
      <c r="AL514" s="148"/>
    </row>
    <row r="515" spans="1:38" ht="20.25" customHeight="1">
      <c r="A515" s="148"/>
      <c r="B515" s="148"/>
      <c r="C515" s="148"/>
      <c r="D515" s="149"/>
      <c r="E515" s="148"/>
      <c r="F515" s="148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  <c r="Q515" s="148"/>
      <c r="R515" s="148"/>
      <c r="S515" s="148"/>
      <c r="T515" s="148"/>
      <c r="U515" s="148"/>
      <c r="V515" s="148"/>
      <c r="W515" s="148"/>
      <c r="X515" s="148"/>
      <c r="Y515" s="148"/>
      <c r="Z515" s="148"/>
      <c r="AA515" s="148"/>
      <c r="AB515" s="148"/>
      <c r="AC515" s="148"/>
      <c r="AD515" s="148"/>
      <c r="AE515" s="148"/>
      <c r="AF515" s="148"/>
      <c r="AG515" s="148"/>
      <c r="AH515" s="148"/>
      <c r="AI515" s="148"/>
      <c r="AJ515" s="148"/>
      <c r="AK515" s="148"/>
      <c r="AL515" s="148"/>
    </row>
    <row r="516" spans="1:38" ht="20.25" customHeight="1">
      <c r="A516" s="148"/>
      <c r="B516" s="148"/>
      <c r="C516" s="148"/>
      <c r="D516" s="149"/>
      <c r="E516" s="148"/>
      <c r="F516" s="148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  <c r="Q516" s="148"/>
      <c r="R516" s="148"/>
      <c r="S516" s="148"/>
      <c r="T516" s="148"/>
      <c r="U516" s="148"/>
      <c r="V516" s="148"/>
      <c r="W516" s="148"/>
      <c r="X516" s="148"/>
      <c r="Y516" s="148"/>
      <c r="Z516" s="148"/>
      <c r="AA516" s="148"/>
      <c r="AB516" s="148"/>
      <c r="AC516" s="148"/>
      <c r="AD516" s="148"/>
      <c r="AE516" s="148"/>
      <c r="AF516" s="148"/>
      <c r="AG516" s="148"/>
      <c r="AH516" s="148"/>
      <c r="AI516" s="148"/>
      <c r="AJ516" s="148"/>
      <c r="AK516" s="148"/>
      <c r="AL516" s="148"/>
    </row>
    <row r="517" spans="1:38" ht="20.25" customHeight="1">
      <c r="A517" s="148"/>
      <c r="B517" s="148"/>
      <c r="C517" s="148"/>
      <c r="D517" s="149"/>
      <c r="E517" s="148"/>
      <c r="F517" s="148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  <c r="Q517" s="148"/>
      <c r="R517" s="148"/>
      <c r="S517" s="148"/>
      <c r="T517" s="148"/>
      <c r="U517" s="148"/>
      <c r="V517" s="148"/>
      <c r="W517" s="148"/>
      <c r="X517" s="148"/>
      <c r="Y517" s="148"/>
      <c r="Z517" s="148"/>
      <c r="AA517" s="148"/>
      <c r="AB517" s="148"/>
      <c r="AC517" s="148"/>
      <c r="AD517" s="148"/>
      <c r="AE517" s="148"/>
      <c r="AF517" s="148"/>
      <c r="AG517" s="148"/>
      <c r="AH517" s="148"/>
      <c r="AI517" s="148"/>
      <c r="AJ517" s="148"/>
      <c r="AK517" s="148"/>
      <c r="AL517" s="148"/>
    </row>
    <row r="518" spans="1:38" ht="20.25" customHeight="1">
      <c r="A518" s="148"/>
      <c r="B518" s="148"/>
      <c r="C518" s="148"/>
      <c r="D518" s="149"/>
      <c r="E518" s="148"/>
      <c r="F518" s="148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  <c r="Q518" s="148"/>
      <c r="R518" s="148"/>
      <c r="S518" s="148"/>
      <c r="T518" s="148"/>
      <c r="U518" s="148"/>
      <c r="V518" s="148"/>
      <c r="W518" s="148"/>
      <c r="X518" s="148"/>
      <c r="Y518" s="148"/>
      <c r="Z518" s="148"/>
      <c r="AA518" s="148"/>
      <c r="AB518" s="148"/>
      <c r="AC518" s="148"/>
      <c r="AD518" s="148"/>
      <c r="AE518" s="148"/>
      <c r="AF518" s="148"/>
      <c r="AG518" s="148"/>
      <c r="AH518" s="148"/>
      <c r="AI518" s="148"/>
      <c r="AJ518" s="148"/>
      <c r="AK518" s="148"/>
      <c r="AL518" s="148"/>
    </row>
    <row r="519" spans="1:38" ht="20.25" customHeight="1">
      <c r="A519" s="148"/>
      <c r="B519" s="148"/>
      <c r="C519" s="148"/>
      <c r="D519" s="149"/>
      <c r="E519" s="148"/>
      <c r="F519" s="148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  <c r="Q519" s="148"/>
      <c r="R519" s="148"/>
      <c r="S519" s="148"/>
      <c r="T519" s="148"/>
      <c r="U519" s="148"/>
      <c r="V519" s="148"/>
      <c r="W519" s="148"/>
      <c r="X519" s="148"/>
      <c r="Y519" s="148"/>
      <c r="Z519" s="148"/>
      <c r="AA519" s="148"/>
      <c r="AB519" s="148"/>
      <c r="AC519" s="148"/>
      <c r="AD519" s="148"/>
      <c r="AE519" s="148"/>
      <c r="AF519" s="148"/>
      <c r="AG519" s="148"/>
      <c r="AH519" s="148"/>
      <c r="AI519" s="148"/>
      <c r="AJ519" s="148"/>
      <c r="AK519" s="148"/>
      <c r="AL519" s="148"/>
    </row>
    <row r="520" spans="1:38" ht="20.25" customHeight="1">
      <c r="A520" s="148"/>
      <c r="B520" s="148"/>
      <c r="C520" s="148"/>
      <c r="D520" s="149"/>
      <c r="E520" s="148"/>
      <c r="F520" s="148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  <c r="Q520" s="148"/>
      <c r="R520" s="148"/>
      <c r="S520" s="148"/>
      <c r="T520" s="148"/>
      <c r="U520" s="148"/>
      <c r="V520" s="148"/>
      <c r="W520" s="148"/>
      <c r="X520" s="148"/>
      <c r="Y520" s="148"/>
      <c r="Z520" s="148"/>
      <c r="AA520" s="148"/>
      <c r="AB520" s="148"/>
      <c r="AC520" s="148"/>
      <c r="AD520" s="148"/>
      <c r="AE520" s="148"/>
      <c r="AF520" s="148"/>
      <c r="AG520" s="148"/>
      <c r="AH520" s="148"/>
      <c r="AI520" s="148"/>
      <c r="AJ520" s="148"/>
      <c r="AK520" s="148"/>
      <c r="AL520" s="148"/>
    </row>
    <row r="521" spans="1:38" ht="20.25" customHeight="1">
      <c r="A521" s="148"/>
      <c r="B521" s="148"/>
      <c r="C521" s="148"/>
      <c r="D521" s="149"/>
      <c r="E521" s="148"/>
      <c r="F521" s="148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  <c r="Q521" s="148"/>
      <c r="R521" s="148"/>
      <c r="S521" s="148"/>
      <c r="T521" s="148"/>
      <c r="U521" s="148"/>
      <c r="V521" s="148"/>
      <c r="W521" s="148"/>
      <c r="X521" s="148"/>
      <c r="Y521" s="148"/>
      <c r="Z521" s="148"/>
      <c r="AA521" s="148"/>
      <c r="AB521" s="148"/>
      <c r="AC521" s="148"/>
      <c r="AD521" s="148"/>
      <c r="AE521" s="148"/>
      <c r="AF521" s="148"/>
      <c r="AG521" s="148"/>
      <c r="AH521" s="148"/>
      <c r="AI521" s="148"/>
      <c r="AJ521" s="148"/>
      <c r="AK521" s="148"/>
      <c r="AL521" s="148"/>
    </row>
    <row r="522" spans="1:38" ht="20.25" customHeight="1">
      <c r="A522" s="148"/>
      <c r="B522" s="148"/>
      <c r="C522" s="148"/>
      <c r="D522" s="149"/>
      <c r="E522" s="148"/>
      <c r="F522" s="148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  <c r="Y522" s="148"/>
      <c r="Z522" s="148"/>
      <c r="AA522" s="148"/>
      <c r="AB522" s="148"/>
      <c r="AC522" s="148"/>
      <c r="AD522" s="148"/>
      <c r="AE522" s="148"/>
      <c r="AF522" s="148"/>
      <c r="AG522" s="148"/>
      <c r="AH522" s="148"/>
      <c r="AI522" s="148"/>
      <c r="AJ522" s="148"/>
      <c r="AK522" s="148"/>
      <c r="AL522" s="148"/>
    </row>
    <row r="523" spans="1:38" ht="20.25" customHeight="1">
      <c r="A523" s="148"/>
      <c r="B523" s="148"/>
      <c r="C523" s="148"/>
      <c r="D523" s="149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  <c r="Q523" s="148"/>
      <c r="R523" s="148"/>
      <c r="S523" s="148"/>
      <c r="T523" s="148"/>
      <c r="U523" s="148"/>
      <c r="V523" s="148"/>
      <c r="W523" s="148"/>
      <c r="X523" s="148"/>
      <c r="Y523" s="148"/>
      <c r="Z523" s="148"/>
      <c r="AA523" s="148"/>
      <c r="AB523" s="148"/>
      <c r="AC523" s="148"/>
      <c r="AD523" s="148"/>
      <c r="AE523" s="148"/>
      <c r="AF523" s="148"/>
      <c r="AG523" s="148"/>
      <c r="AH523" s="148"/>
      <c r="AI523" s="148"/>
      <c r="AJ523" s="148"/>
      <c r="AK523" s="148"/>
      <c r="AL523" s="148"/>
    </row>
    <row r="524" spans="1:38" ht="20.25" customHeight="1">
      <c r="A524" s="148"/>
      <c r="B524" s="148"/>
      <c r="C524" s="148"/>
      <c r="D524" s="149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  <c r="Q524" s="148"/>
      <c r="R524" s="148"/>
      <c r="S524" s="148"/>
      <c r="T524" s="148"/>
      <c r="U524" s="148"/>
      <c r="V524" s="148"/>
      <c r="W524" s="148"/>
      <c r="X524" s="148"/>
      <c r="Y524" s="148"/>
      <c r="Z524" s="148"/>
      <c r="AA524" s="148"/>
      <c r="AB524" s="148"/>
      <c r="AC524" s="148"/>
      <c r="AD524" s="148"/>
      <c r="AE524" s="148"/>
      <c r="AF524" s="148"/>
      <c r="AG524" s="148"/>
      <c r="AH524" s="148"/>
      <c r="AI524" s="148"/>
      <c r="AJ524" s="148"/>
      <c r="AK524" s="148"/>
      <c r="AL524" s="148"/>
    </row>
    <row r="525" spans="1:38" ht="20.25" customHeight="1">
      <c r="A525" s="148"/>
      <c r="B525" s="148"/>
      <c r="C525" s="148"/>
      <c r="D525" s="149"/>
      <c r="E525" s="148"/>
      <c r="F525" s="148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  <c r="Q525" s="148"/>
      <c r="R525" s="148"/>
      <c r="S525" s="148"/>
      <c r="T525" s="148"/>
      <c r="U525" s="148"/>
      <c r="V525" s="148"/>
      <c r="W525" s="148"/>
      <c r="X525" s="148"/>
      <c r="Y525" s="148"/>
      <c r="Z525" s="148"/>
      <c r="AA525" s="148"/>
      <c r="AB525" s="148"/>
      <c r="AC525" s="148"/>
      <c r="AD525" s="148"/>
      <c r="AE525" s="148"/>
      <c r="AF525" s="148"/>
      <c r="AG525" s="148"/>
      <c r="AH525" s="148"/>
      <c r="AI525" s="148"/>
      <c r="AJ525" s="148"/>
      <c r="AK525" s="148"/>
      <c r="AL525" s="148"/>
    </row>
    <row r="526" spans="1:38" ht="20.25" customHeight="1">
      <c r="A526" s="148"/>
      <c r="B526" s="148"/>
      <c r="C526" s="148"/>
      <c r="D526" s="149"/>
      <c r="E526" s="148"/>
      <c r="F526" s="148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  <c r="Q526" s="148"/>
      <c r="R526" s="148"/>
      <c r="S526" s="148"/>
      <c r="T526" s="148"/>
      <c r="U526" s="148"/>
      <c r="V526" s="148"/>
      <c r="W526" s="148"/>
      <c r="X526" s="148"/>
      <c r="Y526" s="148"/>
      <c r="Z526" s="148"/>
      <c r="AA526" s="148"/>
      <c r="AB526" s="148"/>
      <c r="AC526" s="148"/>
      <c r="AD526" s="148"/>
      <c r="AE526" s="148"/>
      <c r="AF526" s="148"/>
      <c r="AG526" s="148"/>
      <c r="AH526" s="148"/>
      <c r="AI526" s="148"/>
      <c r="AJ526" s="148"/>
      <c r="AK526" s="148"/>
      <c r="AL526" s="148"/>
    </row>
    <row r="527" spans="1:38" ht="20.25" customHeight="1">
      <c r="A527" s="148"/>
      <c r="B527" s="148"/>
      <c r="C527" s="148"/>
      <c r="D527" s="149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  <c r="Q527" s="148"/>
      <c r="R527" s="148"/>
      <c r="S527" s="148"/>
      <c r="T527" s="148"/>
      <c r="U527" s="148"/>
      <c r="V527" s="148"/>
      <c r="W527" s="148"/>
      <c r="X527" s="148"/>
      <c r="Y527" s="148"/>
      <c r="Z527" s="148"/>
      <c r="AA527" s="148"/>
      <c r="AB527" s="148"/>
      <c r="AC527" s="148"/>
      <c r="AD527" s="148"/>
      <c r="AE527" s="148"/>
      <c r="AF527" s="148"/>
      <c r="AG527" s="148"/>
      <c r="AH527" s="148"/>
      <c r="AI527" s="148"/>
      <c r="AJ527" s="148"/>
      <c r="AK527" s="148"/>
      <c r="AL527" s="148"/>
    </row>
    <row r="528" spans="1:38" ht="20.25" customHeight="1">
      <c r="A528" s="148"/>
      <c r="B528" s="148"/>
      <c r="C528" s="148"/>
      <c r="D528" s="149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  <c r="S528" s="148"/>
      <c r="T528" s="148"/>
      <c r="U528" s="148"/>
      <c r="V528" s="148"/>
      <c r="W528" s="148"/>
      <c r="X528" s="148"/>
      <c r="Y528" s="148"/>
      <c r="Z528" s="148"/>
      <c r="AA528" s="148"/>
      <c r="AB528" s="148"/>
      <c r="AC528" s="148"/>
      <c r="AD528" s="148"/>
      <c r="AE528" s="148"/>
      <c r="AF528" s="148"/>
      <c r="AG528" s="148"/>
      <c r="AH528" s="148"/>
      <c r="AI528" s="148"/>
      <c r="AJ528" s="148"/>
      <c r="AK528" s="148"/>
      <c r="AL528" s="148"/>
    </row>
    <row r="529" spans="1:38" ht="20.25" customHeight="1">
      <c r="A529" s="148"/>
      <c r="B529" s="148"/>
      <c r="C529" s="148"/>
      <c r="D529" s="149"/>
      <c r="E529" s="148"/>
      <c r="F529" s="148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  <c r="Q529" s="148"/>
      <c r="R529" s="148"/>
      <c r="S529" s="148"/>
      <c r="T529" s="148"/>
      <c r="U529" s="148"/>
      <c r="V529" s="148"/>
      <c r="W529" s="148"/>
      <c r="X529" s="148"/>
      <c r="Y529" s="148"/>
      <c r="Z529" s="148"/>
      <c r="AA529" s="148"/>
      <c r="AB529" s="148"/>
      <c r="AC529" s="148"/>
      <c r="AD529" s="148"/>
      <c r="AE529" s="148"/>
      <c r="AF529" s="148"/>
      <c r="AG529" s="148"/>
      <c r="AH529" s="148"/>
      <c r="AI529" s="148"/>
      <c r="AJ529" s="148"/>
      <c r="AK529" s="148"/>
      <c r="AL529" s="148"/>
    </row>
    <row r="530" spans="1:38" ht="20.25" customHeight="1">
      <c r="A530" s="148"/>
      <c r="B530" s="148"/>
      <c r="C530" s="148"/>
      <c r="D530" s="149"/>
      <c r="E530" s="148"/>
      <c r="F530" s="148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  <c r="Q530" s="148"/>
      <c r="R530" s="148"/>
      <c r="S530" s="148"/>
      <c r="T530" s="148"/>
      <c r="U530" s="148"/>
      <c r="V530" s="148"/>
      <c r="W530" s="148"/>
      <c r="X530" s="148"/>
      <c r="Y530" s="148"/>
      <c r="Z530" s="148"/>
      <c r="AA530" s="148"/>
      <c r="AB530" s="148"/>
      <c r="AC530" s="148"/>
      <c r="AD530" s="148"/>
      <c r="AE530" s="148"/>
      <c r="AF530" s="148"/>
      <c r="AG530" s="148"/>
      <c r="AH530" s="148"/>
      <c r="AI530" s="148"/>
      <c r="AJ530" s="148"/>
      <c r="AK530" s="148"/>
      <c r="AL530" s="148"/>
    </row>
    <row r="531" spans="1:38" ht="20.25" customHeight="1">
      <c r="A531" s="148"/>
      <c r="B531" s="148"/>
      <c r="C531" s="148"/>
      <c r="D531" s="149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/>
      <c r="R531" s="148"/>
      <c r="S531" s="148"/>
      <c r="T531" s="148"/>
      <c r="U531" s="148"/>
      <c r="V531" s="148"/>
      <c r="W531" s="148"/>
      <c r="X531" s="148"/>
      <c r="Y531" s="148"/>
      <c r="Z531" s="148"/>
      <c r="AA531" s="148"/>
      <c r="AB531" s="148"/>
      <c r="AC531" s="148"/>
      <c r="AD531" s="148"/>
      <c r="AE531" s="148"/>
      <c r="AF531" s="148"/>
      <c r="AG531" s="148"/>
      <c r="AH531" s="148"/>
      <c r="AI531" s="148"/>
      <c r="AJ531" s="148"/>
      <c r="AK531" s="148"/>
      <c r="AL531" s="148"/>
    </row>
    <row r="532" spans="1:38" ht="20.25" customHeight="1">
      <c r="A532" s="148"/>
      <c r="B532" s="148"/>
      <c r="C532" s="148"/>
      <c r="D532" s="149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/>
      <c r="R532" s="148"/>
      <c r="S532" s="148"/>
      <c r="T532" s="148"/>
      <c r="U532" s="148"/>
      <c r="V532" s="148"/>
      <c r="W532" s="148"/>
      <c r="X532" s="148"/>
      <c r="Y532" s="148"/>
      <c r="Z532" s="148"/>
      <c r="AA532" s="148"/>
      <c r="AB532" s="148"/>
      <c r="AC532" s="148"/>
      <c r="AD532" s="148"/>
      <c r="AE532" s="148"/>
      <c r="AF532" s="148"/>
      <c r="AG532" s="148"/>
      <c r="AH532" s="148"/>
      <c r="AI532" s="148"/>
      <c r="AJ532" s="148"/>
      <c r="AK532" s="148"/>
      <c r="AL532" s="148"/>
    </row>
    <row r="533" spans="1:38" ht="20.25" customHeight="1">
      <c r="A533" s="148"/>
      <c r="B533" s="148"/>
      <c r="C533" s="148"/>
      <c r="D533" s="149"/>
      <c r="E533" s="148"/>
      <c r="F533" s="148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  <c r="Q533" s="148"/>
      <c r="R533" s="148"/>
      <c r="S533" s="148"/>
      <c r="T533" s="148"/>
      <c r="U533" s="148"/>
      <c r="V533" s="148"/>
      <c r="W533" s="148"/>
      <c r="X533" s="148"/>
      <c r="Y533" s="148"/>
      <c r="Z533" s="148"/>
      <c r="AA533" s="148"/>
      <c r="AB533" s="148"/>
      <c r="AC533" s="148"/>
      <c r="AD533" s="148"/>
      <c r="AE533" s="148"/>
      <c r="AF533" s="148"/>
      <c r="AG533" s="148"/>
      <c r="AH533" s="148"/>
      <c r="AI533" s="148"/>
      <c r="AJ533" s="148"/>
      <c r="AK533" s="148"/>
      <c r="AL533" s="148"/>
    </row>
    <row r="534" spans="1:38" ht="20.25" customHeight="1">
      <c r="A534" s="148"/>
      <c r="B534" s="148"/>
      <c r="C534" s="148"/>
      <c r="D534" s="149"/>
      <c r="E534" s="148"/>
      <c r="F534" s="148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  <c r="Q534" s="148"/>
      <c r="R534" s="148"/>
      <c r="S534" s="148"/>
      <c r="T534" s="148"/>
      <c r="U534" s="148"/>
      <c r="V534" s="148"/>
      <c r="W534" s="148"/>
      <c r="X534" s="148"/>
      <c r="Y534" s="148"/>
      <c r="Z534" s="148"/>
      <c r="AA534" s="148"/>
      <c r="AB534" s="148"/>
      <c r="AC534" s="148"/>
      <c r="AD534" s="148"/>
      <c r="AE534" s="148"/>
      <c r="AF534" s="148"/>
      <c r="AG534" s="148"/>
      <c r="AH534" s="148"/>
      <c r="AI534" s="148"/>
      <c r="AJ534" s="148"/>
      <c r="AK534" s="148"/>
      <c r="AL534" s="148"/>
    </row>
    <row r="535" spans="1:38" ht="20.25" customHeight="1">
      <c r="A535" s="148"/>
      <c r="B535" s="148"/>
      <c r="C535" s="148"/>
      <c r="D535" s="149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8"/>
      <c r="S535" s="148"/>
      <c r="T535" s="148"/>
      <c r="U535" s="148"/>
      <c r="V535" s="148"/>
      <c r="W535" s="148"/>
      <c r="X535" s="148"/>
      <c r="Y535" s="148"/>
      <c r="Z535" s="148"/>
      <c r="AA535" s="148"/>
      <c r="AB535" s="148"/>
      <c r="AC535" s="148"/>
      <c r="AD535" s="148"/>
      <c r="AE535" s="148"/>
      <c r="AF535" s="148"/>
      <c r="AG535" s="148"/>
      <c r="AH535" s="148"/>
      <c r="AI535" s="148"/>
      <c r="AJ535" s="148"/>
      <c r="AK535" s="148"/>
      <c r="AL535" s="148"/>
    </row>
    <row r="536" spans="1:38" ht="20.25" customHeight="1">
      <c r="A536" s="148"/>
      <c r="B536" s="148"/>
      <c r="C536" s="148"/>
      <c r="D536" s="149"/>
      <c r="E536" s="148"/>
      <c r="F536" s="148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  <c r="Q536" s="148"/>
      <c r="R536" s="148"/>
      <c r="S536" s="148"/>
      <c r="T536" s="148"/>
      <c r="U536" s="148"/>
      <c r="V536" s="148"/>
      <c r="W536" s="148"/>
      <c r="X536" s="148"/>
      <c r="Y536" s="148"/>
      <c r="Z536" s="148"/>
      <c r="AA536" s="148"/>
      <c r="AB536" s="148"/>
      <c r="AC536" s="148"/>
      <c r="AD536" s="148"/>
      <c r="AE536" s="148"/>
      <c r="AF536" s="148"/>
      <c r="AG536" s="148"/>
      <c r="AH536" s="148"/>
      <c r="AI536" s="148"/>
      <c r="AJ536" s="148"/>
      <c r="AK536" s="148"/>
      <c r="AL536" s="148"/>
    </row>
    <row r="537" spans="1:38" ht="20.25" customHeight="1">
      <c r="A537" s="148"/>
      <c r="B537" s="148"/>
      <c r="C537" s="148"/>
      <c r="D537" s="149"/>
      <c r="E537" s="148"/>
      <c r="F537" s="148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  <c r="Q537" s="148"/>
      <c r="R537" s="148"/>
      <c r="S537" s="148"/>
      <c r="T537" s="148"/>
      <c r="U537" s="148"/>
      <c r="V537" s="148"/>
      <c r="W537" s="148"/>
      <c r="X537" s="148"/>
      <c r="Y537" s="148"/>
      <c r="Z537" s="148"/>
      <c r="AA537" s="148"/>
      <c r="AB537" s="148"/>
      <c r="AC537" s="148"/>
      <c r="AD537" s="148"/>
      <c r="AE537" s="148"/>
      <c r="AF537" s="148"/>
      <c r="AG537" s="148"/>
      <c r="AH537" s="148"/>
      <c r="AI537" s="148"/>
      <c r="AJ537" s="148"/>
      <c r="AK537" s="148"/>
      <c r="AL537" s="148"/>
    </row>
    <row r="538" spans="1:38" ht="20.25" customHeight="1">
      <c r="A538" s="148"/>
      <c r="B538" s="148"/>
      <c r="C538" s="148"/>
      <c r="D538" s="149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148"/>
      <c r="S538" s="148"/>
      <c r="T538" s="148"/>
      <c r="U538" s="148"/>
      <c r="V538" s="148"/>
      <c r="W538" s="148"/>
      <c r="X538" s="148"/>
      <c r="Y538" s="148"/>
      <c r="Z538" s="148"/>
      <c r="AA538" s="148"/>
      <c r="AB538" s="148"/>
      <c r="AC538" s="148"/>
      <c r="AD538" s="148"/>
      <c r="AE538" s="148"/>
      <c r="AF538" s="148"/>
      <c r="AG538" s="148"/>
      <c r="AH538" s="148"/>
      <c r="AI538" s="148"/>
      <c r="AJ538" s="148"/>
      <c r="AK538" s="148"/>
      <c r="AL538" s="148"/>
    </row>
    <row r="539" spans="1:38" ht="20.25" customHeight="1">
      <c r="A539" s="148"/>
      <c r="B539" s="148"/>
      <c r="C539" s="148"/>
      <c r="D539" s="149"/>
      <c r="E539" s="148"/>
      <c r="F539" s="148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  <c r="Q539" s="148"/>
      <c r="R539" s="148"/>
      <c r="S539" s="148"/>
      <c r="T539" s="148"/>
      <c r="U539" s="148"/>
      <c r="V539" s="148"/>
      <c r="W539" s="148"/>
      <c r="X539" s="148"/>
      <c r="Y539" s="148"/>
      <c r="Z539" s="148"/>
      <c r="AA539" s="148"/>
      <c r="AB539" s="148"/>
      <c r="AC539" s="148"/>
      <c r="AD539" s="148"/>
      <c r="AE539" s="148"/>
      <c r="AF539" s="148"/>
      <c r="AG539" s="148"/>
      <c r="AH539" s="148"/>
      <c r="AI539" s="148"/>
      <c r="AJ539" s="148"/>
      <c r="AK539" s="148"/>
      <c r="AL539" s="148"/>
    </row>
    <row r="540" spans="1:38" ht="20.25" customHeight="1">
      <c r="A540" s="148"/>
      <c r="B540" s="148"/>
      <c r="C540" s="148"/>
      <c r="D540" s="149"/>
      <c r="E540" s="148"/>
      <c r="F540" s="148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  <c r="Q540" s="148"/>
      <c r="R540" s="148"/>
      <c r="S540" s="148"/>
      <c r="T540" s="148"/>
      <c r="U540" s="148"/>
      <c r="V540" s="148"/>
      <c r="W540" s="148"/>
      <c r="X540" s="148"/>
      <c r="Y540" s="148"/>
      <c r="Z540" s="148"/>
      <c r="AA540" s="148"/>
      <c r="AB540" s="148"/>
      <c r="AC540" s="148"/>
      <c r="AD540" s="148"/>
      <c r="AE540" s="148"/>
      <c r="AF540" s="148"/>
      <c r="AG540" s="148"/>
      <c r="AH540" s="148"/>
      <c r="AI540" s="148"/>
      <c r="AJ540" s="148"/>
      <c r="AK540" s="148"/>
      <c r="AL540" s="148"/>
    </row>
    <row r="541" spans="1:38" ht="20.25" customHeight="1">
      <c r="A541" s="148"/>
      <c r="B541" s="148"/>
      <c r="C541" s="148"/>
      <c r="D541" s="149"/>
      <c r="E541" s="148"/>
      <c r="F541" s="148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  <c r="Q541" s="148"/>
      <c r="R541" s="148"/>
      <c r="S541" s="148"/>
      <c r="T541" s="148"/>
      <c r="U541" s="148"/>
      <c r="V541" s="148"/>
      <c r="W541" s="148"/>
      <c r="X541" s="148"/>
      <c r="Y541" s="148"/>
      <c r="Z541" s="148"/>
      <c r="AA541" s="148"/>
      <c r="AB541" s="148"/>
      <c r="AC541" s="148"/>
      <c r="AD541" s="148"/>
      <c r="AE541" s="148"/>
      <c r="AF541" s="148"/>
      <c r="AG541" s="148"/>
      <c r="AH541" s="148"/>
      <c r="AI541" s="148"/>
      <c r="AJ541" s="148"/>
      <c r="AK541" s="148"/>
      <c r="AL541" s="148"/>
    </row>
    <row r="542" spans="1:38" ht="20.25" customHeight="1">
      <c r="A542" s="148"/>
      <c r="B542" s="148"/>
      <c r="C542" s="148"/>
      <c r="D542" s="149"/>
      <c r="E542" s="148"/>
      <c r="F542" s="148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  <c r="Q542" s="148"/>
      <c r="R542" s="148"/>
      <c r="S542" s="148"/>
      <c r="T542" s="148"/>
      <c r="U542" s="148"/>
      <c r="V542" s="148"/>
      <c r="W542" s="148"/>
      <c r="X542" s="148"/>
      <c r="Y542" s="148"/>
      <c r="Z542" s="148"/>
      <c r="AA542" s="148"/>
      <c r="AB542" s="148"/>
      <c r="AC542" s="148"/>
      <c r="AD542" s="148"/>
      <c r="AE542" s="148"/>
      <c r="AF542" s="148"/>
      <c r="AG542" s="148"/>
      <c r="AH542" s="148"/>
      <c r="AI542" s="148"/>
      <c r="AJ542" s="148"/>
      <c r="AK542" s="148"/>
      <c r="AL542" s="148"/>
    </row>
    <row r="543" spans="1:38" ht="20.25" customHeight="1">
      <c r="A543" s="148"/>
      <c r="B543" s="148"/>
      <c r="C543" s="148"/>
      <c r="D543" s="149"/>
      <c r="E543" s="148"/>
      <c r="F543" s="148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  <c r="Q543" s="148"/>
      <c r="R543" s="148"/>
      <c r="S543" s="148"/>
      <c r="T543" s="148"/>
      <c r="U543" s="148"/>
      <c r="V543" s="148"/>
      <c r="W543" s="148"/>
      <c r="X543" s="148"/>
      <c r="Y543" s="148"/>
      <c r="Z543" s="148"/>
      <c r="AA543" s="148"/>
      <c r="AB543" s="148"/>
      <c r="AC543" s="148"/>
      <c r="AD543" s="148"/>
      <c r="AE543" s="148"/>
      <c r="AF543" s="148"/>
      <c r="AG543" s="148"/>
      <c r="AH543" s="148"/>
      <c r="AI543" s="148"/>
      <c r="AJ543" s="148"/>
      <c r="AK543" s="148"/>
      <c r="AL543" s="148"/>
    </row>
    <row r="544" spans="1:38" ht="20.25" customHeight="1">
      <c r="A544" s="148"/>
      <c r="B544" s="148"/>
      <c r="C544" s="148"/>
      <c r="D544" s="149"/>
      <c r="E544" s="148"/>
      <c r="F544" s="148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  <c r="Q544" s="148"/>
      <c r="R544" s="148"/>
      <c r="S544" s="148"/>
      <c r="T544" s="148"/>
      <c r="U544" s="148"/>
      <c r="V544" s="148"/>
      <c r="W544" s="148"/>
      <c r="X544" s="148"/>
      <c r="Y544" s="148"/>
      <c r="Z544" s="148"/>
      <c r="AA544" s="148"/>
      <c r="AB544" s="148"/>
      <c r="AC544" s="148"/>
      <c r="AD544" s="148"/>
      <c r="AE544" s="148"/>
      <c r="AF544" s="148"/>
      <c r="AG544" s="148"/>
      <c r="AH544" s="148"/>
      <c r="AI544" s="148"/>
      <c r="AJ544" s="148"/>
      <c r="AK544" s="148"/>
      <c r="AL544" s="148"/>
    </row>
    <row r="545" spans="1:38" ht="20.25" customHeight="1">
      <c r="A545" s="148"/>
      <c r="B545" s="148"/>
      <c r="C545" s="148"/>
      <c r="D545" s="149"/>
      <c r="E545" s="148"/>
      <c r="F545" s="148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  <c r="Q545" s="148"/>
      <c r="R545" s="148"/>
      <c r="S545" s="148"/>
      <c r="T545" s="148"/>
      <c r="U545" s="148"/>
      <c r="V545" s="148"/>
      <c r="W545" s="148"/>
      <c r="X545" s="148"/>
      <c r="Y545" s="148"/>
      <c r="Z545" s="148"/>
      <c r="AA545" s="148"/>
      <c r="AB545" s="148"/>
      <c r="AC545" s="148"/>
      <c r="AD545" s="148"/>
      <c r="AE545" s="148"/>
      <c r="AF545" s="148"/>
      <c r="AG545" s="148"/>
      <c r="AH545" s="148"/>
      <c r="AI545" s="148"/>
      <c r="AJ545" s="148"/>
      <c r="AK545" s="148"/>
      <c r="AL545" s="148"/>
    </row>
    <row r="546" spans="1:38" ht="20.25" customHeight="1">
      <c r="A546" s="148"/>
      <c r="B546" s="148"/>
      <c r="C546" s="148"/>
      <c r="D546" s="149"/>
      <c r="E546" s="148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  <c r="Y546" s="148"/>
      <c r="Z546" s="148"/>
      <c r="AA546" s="148"/>
      <c r="AB546" s="148"/>
      <c r="AC546" s="148"/>
      <c r="AD546" s="148"/>
      <c r="AE546" s="148"/>
      <c r="AF546" s="148"/>
      <c r="AG546" s="148"/>
      <c r="AH546" s="148"/>
      <c r="AI546" s="148"/>
      <c r="AJ546" s="148"/>
      <c r="AK546" s="148"/>
      <c r="AL546" s="148"/>
    </row>
    <row r="547" spans="1:38" ht="20.25" customHeight="1">
      <c r="A547" s="148"/>
      <c r="B547" s="148"/>
      <c r="C547" s="148"/>
      <c r="D547" s="149"/>
      <c r="E547" s="148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  <c r="Y547" s="148"/>
      <c r="Z547" s="148"/>
      <c r="AA547" s="148"/>
      <c r="AB547" s="148"/>
      <c r="AC547" s="148"/>
      <c r="AD547" s="148"/>
      <c r="AE547" s="148"/>
      <c r="AF547" s="148"/>
      <c r="AG547" s="148"/>
      <c r="AH547" s="148"/>
      <c r="AI547" s="148"/>
      <c r="AJ547" s="148"/>
      <c r="AK547" s="148"/>
      <c r="AL547" s="148"/>
    </row>
    <row r="548" spans="1:38" ht="20.25" customHeight="1">
      <c r="A548" s="148"/>
      <c r="B548" s="148"/>
      <c r="C548" s="148"/>
      <c r="D548" s="149"/>
      <c r="E548" s="148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  <c r="AA548" s="148"/>
      <c r="AB548" s="148"/>
      <c r="AC548" s="148"/>
      <c r="AD548" s="148"/>
      <c r="AE548" s="148"/>
      <c r="AF548" s="148"/>
      <c r="AG548" s="148"/>
      <c r="AH548" s="148"/>
      <c r="AI548" s="148"/>
      <c r="AJ548" s="148"/>
      <c r="AK548" s="148"/>
      <c r="AL548" s="148"/>
    </row>
    <row r="549" spans="1:38" ht="20.25" customHeight="1">
      <c r="A549" s="148"/>
      <c r="B549" s="148"/>
      <c r="C549" s="148"/>
      <c r="D549" s="149"/>
      <c r="E549" s="148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  <c r="AA549" s="148"/>
      <c r="AB549" s="148"/>
      <c r="AC549" s="148"/>
      <c r="AD549" s="148"/>
      <c r="AE549" s="148"/>
      <c r="AF549" s="148"/>
      <c r="AG549" s="148"/>
      <c r="AH549" s="148"/>
      <c r="AI549" s="148"/>
      <c r="AJ549" s="148"/>
      <c r="AK549" s="148"/>
      <c r="AL549" s="148"/>
    </row>
    <row r="550" spans="1:38" ht="20.25" customHeight="1">
      <c r="A550" s="148"/>
      <c r="B550" s="148"/>
      <c r="C550" s="148"/>
      <c r="D550" s="149"/>
      <c r="E550" s="148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  <c r="AA550" s="148"/>
      <c r="AB550" s="148"/>
      <c r="AC550" s="148"/>
      <c r="AD550" s="148"/>
      <c r="AE550" s="148"/>
      <c r="AF550" s="148"/>
      <c r="AG550" s="148"/>
      <c r="AH550" s="148"/>
      <c r="AI550" s="148"/>
      <c r="AJ550" s="148"/>
      <c r="AK550" s="148"/>
      <c r="AL550" s="148"/>
    </row>
    <row r="551" spans="1:38" ht="20.25" customHeight="1">
      <c r="A551" s="148"/>
      <c r="B551" s="148"/>
      <c r="C551" s="148"/>
      <c r="D551" s="149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  <c r="AA551" s="148"/>
      <c r="AB551" s="148"/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8"/>
    </row>
    <row r="552" spans="1:38" ht="20.25" customHeight="1">
      <c r="A552" s="148"/>
      <c r="B552" s="148"/>
      <c r="C552" s="148"/>
      <c r="D552" s="149"/>
      <c r="E552" s="148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  <c r="AA552" s="148"/>
      <c r="AB552" s="148"/>
      <c r="AC552" s="148"/>
      <c r="AD552" s="148"/>
      <c r="AE552" s="148"/>
      <c r="AF552" s="148"/>
      <c r="AG552" s="148"/>
      <c r="AH552" s="148"/>
      <c r="AI552" s="148"/>
      <c r="AJ552" s="148"/>
      <c r="AK552" s="148"/>
      <c r="AL552" s="148"/>
    </row>
    <row r="553" spans="1:38" ht="20.25" customHeight="1">
      <c r="A553" s="148"/>
      <c r="B553" s="148"/>
      <c r="C553" s="148"/>
      <c r="D553" s="149"/>
      <c r="E553" s="148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  <c r="AA553" s="148"/>
      <c r="AB553" s="148"/>
      <c r="AC553" s="148"/>
      <c r="AD553" s="148"/>
      <c r="AE553" s="148"/>
      <c r="AF553" s="148"/>
      <c r="AG553" s="148"/>
      <c r="AH553" s="148"/>
      <c r="AI553" s="148"/>
      <c r="AJ553" s="148"/>
      <c r="AK553" s="148"/>
      <c r="AL553" s="148"/>
    </row>
    <row r="554" spans="1:38" ht="20.25" customHeight="1">
      <c r="A554" s="148"/>
      <c r="B554" s="148"/>
      <c r="C554" s="148"/>
      <c r="D554" s="149"/>
      <c r="E554" s="148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</row>
    <row r="555" spans="1:38" ht="20.25" customHeight="1">
      <c r="A555" s="148"/>
      <c r="B555" s="148"/>
      <c r="C555" s="148"/>
      <c r="D555" s="149"/>
      <c r="E555" s="148"/>
      <c r="F555" s="148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  <c r="Q555" s="148"/>
      <c r="R555" s="148"/>
      <c r="S555" s="148"/>
      <c r="T555" s="148"/>
      <c r="U555" s="148"/>
      <c r="V555" s="148"/>
      <c r="W555" s="148"/>
      <c r="X555" s="148"/>
      <c r="Y555" s="148"/>
      <c r="Z555" s="148"/>
      <c r="AA555" s="148"/>
      <c r="AB555" s="148"/>
      <c r="AC555" s="148"/>
      <c r="AD555" s="148"/>
      <c r="AE555" s="148"/>
      <c r="AF555" s="148"/>
      <c r="AG555" s="148"/>
      <c r="AH555" s="148"/>
      <c r="AI555" s="148"/>
      <c r="AJ555" s="148"/>
      <c r="AK555" s="148"/>
      <c r="AL555" s="148"/>
    </row>
    <row r="556" spans="1:38" ht="20.25" customHeight="1">
      <c r="A556" s="148"/>
      <c r="B556" s="148"/>
      <c r="C556" s="148"/>
      <c r="D556" s="149"/>
      <c r="E556" s="148"/>
      <c r="F556" s="148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  <c r="Q556" s="148"/>
      <c r="R556" s="148"/>
      <c r="S556" s="148"/>
      <c r="T556" s="148"/>
      <c r="U556" s="148"/>
      <c r="V556" s="148"/>
      <c r="W556" s="148"/>
      <c r="X556" s="148"/>
      <c r="Y556" s="148"/>
      <c r="Z556" s="148"/>
      <c r="AA556" s="148"/>
      <c r="AB556" s="148"/>
      <c r="AC556" s="148"/>
      <c r="AD556" s="148"/>
      <c r="AE556" s="148"/>
      <c r="AF556" s="148"/>
      <c r="AG556" s="148"/>
      <c r="AH556" s="148"/>
      <c r="AI556" s="148"/>
      <c r="AJ556" s="148"/>
      <c r="AK556" s="148"/>
      <c r="AL556" s="148"/>
    </row>
    <row r="557" spans="1:38" ht="20.25" customHeight="1">
      <c r="A557" s="148"/>
      <c r="B557" s="148"/>
      <c r="C557" s="148"/>
      <c r="D557" s="149"/>
      <c r="E557" s="148"/>
      <c r="F557" s="148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  <c r="Q557" s="148"/>
      <c r="R557" s="148"/>
      <c r="S557" s="148"/>
      <c r="T557" s="148"/>
      <c r="U557" s="148"/>
      <c r="V557" s="148"/>
      <c r="W557" s="148"/>
      <c r="X557" s="148"/>
      <c r="Y557" s="148"/>
      <c r="Z557" s="148"/>
      <c r="AA557" s="148"/>
      <c r="AB557" s="148"/>
      <c r="AC557" s="148"/>
      <c r="AD557" s="148"/>
      <c r="AE557" s="148"/>
      <c r="AF557" s="148"/>
      <c r="AG557" s="148"/>
      <c r="AH557" s="148"/>
      <c r="AI557" s="148"/>
      <c r="AJ557" s="148"/>
      <c r="AK557" s="148"/>
      <c r="AL557" s="148"/>
    </row>
    <row r="558" spans="1:38" ht="20.25" customHeight="1">
      <c r="A558" s="148"/>
      <c r="B558" s="148"/>
      <c r="C558" s="148"/>
      <c r="D558" s="149"/>
      <c r="E558" s="148"/>
      <c r="F558" s="148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  <c r="Q558" s="148"/>
      <c r="R558" s="148"/>
      <c r="S558" s="148"/>
      <c r="T558" s="148"/>
      <c r="U558" s="148"/>
      <c r="V558" s="148"/>
      <c r="W558" s="148"/>
      <c r="X558" s="148"/>
      <c r="Y558" s="148"/>
      <c r="Z558" s="148"/>
      <c r="AA558" s="148"/>
      <c r="AB558" s="148"/>
      <c r="AC558" s="148"/>
      <c r="AD558" s="148"/>
      <c r="AE558" s="148"/>
      <c r="AF558" s="148"/>
      <c r="AG558" s="148"/>
      <c r="AH558" s="148"/>
      <c r="AI558" s="148"/>
      <c r="AJ558" s="148"/>
      <c r="AK558" s="148"/>
      <c r="AL558" s="148"/>
    </row>
    <row r="559" spans="1:38" ht="20.25" customHeight="1">
      <c r="A559" s="148"/>
      <c r="B559" s="148"/>
      <c r="C559" s="148"/>
      <c r="D559" s="149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  <c r="Q559" s="148"/>
      <c r="R559" s="148"/>
      <c r="S559" s="148"/>
      <c r="T559" s="148"/>
      <c r="U559" s="148"/>
      <c r="V559" s="148"/>
      <c r="W559" s="148"/>
      <c r="X559" s="148"/>
      <c r="Y559" s="148"/>
      <c r="Z559" s="148"/>
      <c r="AA559" s="148"/>
      <c r="AB559" s="148"/>
      <c r="AC559" s="148"/>
      <c r="AD559" s="148"/>
      <c r="AE559" s="148"/>
      <c r="AF559" s="148"/>
      <c r="AG559" s="148"/>
      <c r="AH559" s="148"/>
      <c r="AI559" s="148"/>
      <c r="AJ559" s="148"/>
      <c r="AK559" s="148"/>
      <c r="AL559" s="148"/>
    </row>
    <row r="560" spans="1:38" ht="20.25" customHeight="1">
      <c r="A560" s="148"/>
      <c r="B560" s="148"/>
      <c r="C560" s="148"/>
      <c r="D560" s="149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  <c r="Q560" s="148"/>
      <c r="R560" s="148"/>
      <c r="S560" s="148"/>
      <c r="T560" s="148"/>
      <c r="U560" s="148"/>
      <c r="V560" s="148"/>
      <c r="W560" s="148"/>
      <c r="X560" s="148"/>
      <c r="Y560" s="148"/>
      <c r="Z560" s="148"/>
      <c r="AA560" s="148"/>
      <c r="AB560" s="148"/>
      <c r="AC560" s="148"/>
      <c r="AD560" s="148"/>
      <c r="AE560" s="148"/>
      <c r="AF560" s="148"/>
      <c r="AG560" s="148"/>
      <c r="AH560" s="148"/>
      <c r="AI560" s="148"/>
      <c r="AJ560" s="148"/>
      <c r="AK560" s="148"/>
      <c r="AL560" s="148"/>
    </row>
    <row r="561" spans="1:38" ht="20.25" customHeight="1">
      <c r="A561" s="148"/>
      <c r="B561" s="148"/>
      <c r="C561" s="148"/>
      <c r="D561" s="149"/>
      <c r="E561" s="148"/>
      <c r="F561" s="148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  <c r="Q561" s="148"/>
      <c r="R561" s="148"/>
      <c r="S561" s="148"/>
      <c r="T561" s="148"/>
      <c r="U561" s="148"/>
      <c r="V561" s="148"/>
      <c r="W561" s="148"/>
      <c r="X561" s="148"/>
      <c r="Y561" s="148"/>
      <c r="Z561" s="148"/>
      <c r="AA561" s="148"/>
      <c r="AB561" s="148"/>
      <c r="AC561" s="148"/>
      <c r="AD561" s="148"/>
      <c r="AE561" s="148"/>
      <c r="AF561" s="148"/>
      <c r="AG561" s="148"/>
      <c r="AH561" s="148"/>
      <c r="AI561" s="148"/>
      <c r="AJ561" s="148"/>
      <c r="AK561" s="148"/>
      <c r="AL561" s="148"/>
    </row>
    <row r="562" spans="1:38" ht="20.25" customHeight="1">
      <c r="A562" s="148"/>
      <c r="B562" s="148"/>
      <c r="C562" s="148"/>
      <c r="D562" s="149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  <c r="Q562" s="148"/>
      <c r="R562" s="148"/>
      <c r="S562" s="148"/>
      <c r="T562" s="148"/>
      <c r="U562" s="148"/>
      <c r="V562" s="148"/>
      <c r="W562" s="148"/>
      <c r="X562" s="148"/>
      <c r="Y562" s="148"/>
      <c r="Z562" s="148"/>
      <c r="AA562" s="148"/>
      <c r="AB562" s="148"/>
      <c r="AC562" s="148"/>
      <c r="AD562" s="148"/>
      <c r="AE562" s="148"/>
      <c r="AF562" s="148"/>
      <c r="AG562" s="148"/>
      <c r="AH562" s="148"/>
      <c r="AI562" s="148"/>
      <c r="AJ562" s="148"/>
      <c r="AK562" s="148"/>
      <c r="AL562" s="148"/>
    </row>
    <row r="563" spans="1:38" ht="20.25" customHeight="1">
      <c r="A563" s="148"/>
      <c r="B563" s="148"/>
      <c r="C563" s="148"/>
      <c r="D563" s="149"/>
      <c r="E563" s="148"/>
      <c r="F563" s="148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  <c r="Q563" s="148"/>
      <c r="R563" s="148"/>
      <c r="S563" s="148"/>
      <c r="T563" s="148"/>
      <c r="U563" s="148"/>
      <c r="V563" s="148"/>
      <c r="W563" s="148"/>
      <c r="X563" s="148"/>
      <c r="Y563" s="148"/>
      <c r="Z563" s="148"/>
      <c r="AA563" s="148"/>
      <c r="AB563" s="148"/>
      <c r="AC563" s="148"/>
      <c r="AD563" s="148"/>
      <c r="AE563" s="148"/>
      <c r="AF563" s="148"/>
      <c r="AG563" s="148"/>
      <c r="AH563" s="148"/>
      <c r="AI563" s="148"/>
      <c r="AJ563" s="148"/>
      <c r="AK563" s="148"/>
      <c r="AL563" s="148"/>
    </row>
    <row r="564" spans="1:38" ht="20.25" customHeight="1">
      <c r="A564" s="148"/>
      <c r="B564" s="148"/>
      <c r="C564" s="148"/>
      <c r="D564" s="149"/>
      <c r="E564" s="148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  <c r="T564" s="148"/>
      <c r="U564" s="148"/>
      <c r="V564" s="148"/>
      <c r="W564" s="148"/>
      <c r="X564" s="148"/>
      <c r="Y564" s="148"/>
      <c r="Z564" s="148"/>
      <c r="AA564" s="148"/>
      <c r="AB564" s="148"/>
      <c r="AC564" s="148"/>
      <c r="AD564" s="148"/>
      <c r="AE564" s="148"/>
      <c r="AF564" s="148"/>
      <c r="AG564" s="148"/>
      <c r="AH564" s="148"/>
      <c r="AI564" s="148"/>
      <c r="AJ564" s="148"/>
      <c r="AK564" s="148"/>
      <c r="AL564" s="148"/>
    </row>
    <row r="565" spans="1:38" ht="20.25" customHeight="1">
      <c r="A565" s="148"/>
      <c r="B565" s="148"/>
      <c r="C565" s="148"/>
      <c r="D565" s="149"/>
      <c r="E565" s="148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  <c r="T565" s="148"/>
      <c r="U565" s="148"/>
      <c r="V565" s="148"/>
      <c r="W565" s="148"/>
      <c r="X565" s="148"/>
      <c r="Y565" s="148"/>
      <c r="Z565" s="148"/>
      <c r="AA565" s="148"/>
      <c r="AB565" s="148"/>
      <c r="AC565" s="148"/>
      <c r="AD565" s="148"/>
      <c r="AE565" s="148"/>
      <c r="AF565" s="148"/>
      <c r="AG565" s="148"/>
      <c r="AH565" s="148"/>
      <c r="AI565" s="148"/>
      <c r="AJ565" s="148"/>
      <c r="AK565" s="148"/>
      <c r="AL565" s="148"/>
    </row>
    <row r="566" spans="1:38" ht="20.25" customHeight="1">
      <c r="A566" s="148"/>
      <c r="B566" s="148"/>
      <c r="C566" s="148"/>
      <c r="D566" s="149"/>
      <c r="E566" s="148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  <c r="Y566" s="148"/>
      <c r="Z566" s="148"/>
      <c r="AA566" s="148"/>
      <c r="AB566" s="148"/>
      <c r="AC566" s="148"/>
      <c r="AD566" s="148"/>
      <c r="AE566" s="148"/>
      <c r="AF566" s="148"/>
      <c r="AG566" s="148"/>
      <c r="AH566" s="148"/>
      <c r="AI566" s="148"/>
      <c r="AJ566" s="148"/>
      <c r="AK566" s="148"/>
      <c r="AL566" s="148"/>
    </row>
    <row r="567" spans="1:38" ht="20.25" customHeight="1">
      <c r="A567" s="148"/>
      <c r="B567" s="148"/>
      <c r="C567" s="148"/>
      <c r="D567" s="149"/>
      <c r="E567" s="148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  <c r="Y567" s="148"/>
      <c r="Z567" s="148"/>
      <c r="AA567" s="148"/>
      <c r="AB567" s="148"/>
      <c r="AC567" s="148"/>
      <c r="AD567" s="148"/>
      <c r="AE567" s="148"/>
      <c r="AF567" s="148"/>
      <c r="AG567" s="148"/>
      <c r="AH567" s="148"/>
      <c r="AI567" s="148"/>
      <c r="AJ567" s="148"/>
      <c r="AK567" s="148"/>
      <c r="AL567" s="148"/>
    </row>
    <row r="568" spans="1:38" ht="20.25" customHeight="1">
      <c r="A568" s="148"/>
      <c r="B568" s="148"/>
      <c r="C568" s="148"/>
      <c r="D568" s="149"/>
      <c r="E568" s="148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  <c r="Y568" s="148"/>
      <c r="Z568" s="148"/>
      <c r="AA568" s="148"/>
      <c r="AB568" s="148"/>
      <c r="AC568" s="148"/>
      <c r="AD568" s="148"/>
      <c r="AE568" s="148"/>
      <c r="AF568" s="148"/>
      <c r="AG568" s="148"/>
      <c r="AH568" s="148"/>
      <c r="AI568" s="148"/>
      <c r="AJ568" s="148"/>
      <c r="AK568" s="148"/>
      <c r="AL568" s="148"/>
    </row>
    <row r="569" spans="1:38" ht="20.25" customHeight="1">
      <c r="A569" s="148"/>
      <c r="B569" s="148"/>
      <c r="C569" s="148"/>
      <c r="D569" s="149"/>
      <c r="E569" s="148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  <c r="Y569" s="148"/>
      <c r="Z569" s="148"/>
      <c r="AA569" s="148"/>
      <c r="AB569" s="148"/>
      <c r="AC569" s="148"/>
      <c r="AD569" s="148"/>
      <c r="AE569" s="148"/>
      <c r="AF569" s="148"/>
      <c r="AG569" s="148"/>
      <c r="AH569" s="148"/>
      <c r="AI569" s="148"/>
      <c r="AJ569" s="148"/>
      <c r="AK569" s="148"/>
      <c r="AL569" s="148"/>
    </row>
    <row r="570" spans="1:38" ht="20.25" customHeight="1">
      <c r="A570" s="148"/>
      <c r="B570" s="148"/>
      <c r="C570" s="148"/>
      <c r="D570" s="149"/>
      <c r="E570" s="148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  <c r="AA570" s="148"/>
      <c r="AB570" s="148"/>
      <c r="AC570" s="148"/>
      <c r="AD570" s="148"/>
      <c r="AE570" s="148"/>
      <c r="AF570" s="148"/>
      <c r="AG570" s="148"/>
      <c r="AH570" s="148"/>
      <c r="AI570" s="148"/>
      <c r="AJ570" s="148"/>
      <c r="AK570" s="148"/>
      <c r="AL570" s="148"/>
    </row>
    <row r="571" spans="1:38" ht="20.25" customHeight="1">
      <c r="A571" s="148"/>
      <c r="B571" s="148"/>
      <c r="C571" s="148"/>
      <c r="D571" s="149"/>
      <c r="E571" s="148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  <c r="Y571" s="148"/>
      <c r="Z571" s="148"/>
      <c r="AA571" s="148"/>
      <c r="AB571" s="148"/>
      <c r="AC571" s="148"/>
      <c r="AD571" s="148"/>
      <c r="AE571" s="148"/>
      <c r="AF571" s="148"/>
      <c r="AG571" s="148"/>
      <c r="AH571" s="148"/>
      <c r="AI571" s="148"/>
      <c r="AJ571" s="148"/>
      <c r="AK571" s="148"/>
      <c r="AL571" s="148"/>
    </row>
    <row r="572" spans="1:38" ht="20.25" customHeight="1">
      <c r="A572" s="148"/>
      <c r="B572" s="148"/>
      <c r="C572" s="148"/>
      <c r="D572" s="149"/>
      <c r="E572" s="148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  <c r="Y572" s="148"/>
      <c r="Z572" s="148"/>
      <c r="AA572" s="148"/>
      <c r="AB572" s="148"/>
      <c r="AC572" s="148"/>
      <c r="AD572" s="148"/>
      <c r="AE572" s="148"/>
      <c r="AF572" s="148"/>
      <c r="AG572" s="148"/>
      <c r="AH572" s="148"/>
      <c r="AI572" s="148"/>
      <c r="AJ572" s="148"/>
      <c r="AK572" s="148"/>
      <c r="AL572" s="148"/>
    </row>
    <row r="573" spans="1:38" ht="20.25" customHeight="1">
      <c r="A573" s="148"/>
      <c r="B573" s="148"/>
      <c r="C573" s="148"/>
      <c r="D573" s="149"/>
      <c r="E573" s="148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  <c r="Y573" s="148"/>
      <c r="Z573" s="148"/>
      <c r="AA573" s="148"/>
      <c r="AB573" s="148"/>
      <c r="AC573" s="148"/>
      <c r="AD573" s="148"/>
      <c r="AE573" s="148"/>
      <c r="AF573" s="148"/>
      <c r="AG573" s="148"/>
      <c r="AH573" s="148"/>
      <c r="AI573" s="148"/>
      <c r="AJ573" s="148"/>
      <c r="AK573" s="148"/>
      <c r="AL573" s="148"/>
    </row>
    <row r="574" spans="1:38" ht="20.25" customHeight="1">
      <c r="A574" s="148"/>
      <c r="B574" s="148"/>
      <c r="C574" s="148"/>
      <c r="D574" s="149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  <c r="AA574" s="148"/>
      <c r="AB574" s="148"/>
      <c r="AC574" s="148"/>
      <c r="AD574" s="148"/>
      <c r="AE574" s="148"/>
      <c r="AF574" s="148"/>
      <c r="AG574" s="148"/>
      <c r="AH574" s="148"/>
      <c r="AI574" s="148"/>
      <c r="AJ574" s="148"/>
      <c r="AK574" s="148"/>
      <c r="AL574" s="148"/>
    </row>
    <row r="575" spans="1:38" ht="20.25" customHeight="1">
      <c r="A575" s="148"/>
      <c r="B575" s="148"/>
      <c r="C575" s="148"/>
      <c r="D575" s="149"/>
      <c r="E575" s="148"/>
      <c r="F575" s="148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  <c r="Q575" s="148"/>
      <c r="R575" s="148"/>
      <c r="S575" s="148"/>
      <c r="T575" s="148"/>
      <c r="U575" s="148"/>
      <c r="V575" s="148"/>
      <c r="W575" s="148"/>
      <c r="X575" s="148"/>
      <c r="Y575" s="148"/>
      <c r="Z575" s="148"/>
      <c r="AA575" s="148"/>
      <c r="AB575" s="148"/>
      <c r="AC575" s="148"/>
      <c r="AD575" s="148"/>
      <c r="AE575" s="148"/>
      <c r="AF575" s="148"/>
      <c r="AG575" s="148"/>
      <c r="AH575" s="148"/>
      <c r="AI575" s="148"/>
      <c r="AJ575" s="148"/>
      <c r="AK575" s="148"/>
      <c r="AL575" s="148"/>
    </row>
    <row r="576" spans="1:38" ht="20.25" customHeight="1">
      <c r="A576" s="148"/>
      <c r="B576" s="148"/>
      <c r="C576" s="148"/>
      <c r="D576" s="149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  <c r="Q576" s="148"/>
      <c r="R576" s="148"/>
      <c r="S576" s="148"/>
      <c r="T576" s="148"/>
      <c r="U576" s="148"/>
      <c r="V576" s="148"/>
      <c r="W576" s="148"/>
      <c r="X576" s="148"/>
      <c r="Y576" s="148"/>
      <c r="Z576" s="148"/>
      <c r="AA576" s="148"/>
      <c r="AB576" s="148"/>
      <c r="AC576" s="148"/>
      <c r="AD576" s="148"/>
      <c r="AE576" s="148"/>
      <c r="AF576" s="148"/>
      <c r="AG576" s="148"/>
      <c r="AH576" s="148"/>
      <c r="AI576" s="148"/>
      <c r="AJ576" s="148"/>
      <c r="AK576" s="148"/>
      <c r="AL576" s="148"/>
    </row>
    <row r="577" spans="1:38" ht="20.25" customHeight="1">
      <c r="A577" s="148"/>
      <c r="B577" s="148"/>
      <c r="C577" s="148"/>
      <c r="D577" s="149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  <c r="Q577" s="148"/>
      <c r="R577" s="148"/>
      <c r="S577" s="148"/>
      <c r="T577" s="148"/>
      <c r="U577" s="148"/>
      <c r="V577" s="148"/>
      <c r="W577" s="148"/>
      <c r="X577" s="148"/>
      <c r="Y577" s="148"/>
      <c r="Z577" s="148"/>
      <c r="AA577" s="148"/>
      <c r="AB577" s="148"/>
      <c r="AC577" s="148"/>
      <c r="AD577" s="148"/>
      <c r="AE577" s="148"/>
      <c r="AF577" s="148"/>
      <c r="AG577" s="148"/>
      <c r="AH577" s="148"/>
      <c r="AI577" s="148"/>
      <c r="AJ577" s="148"/>
      <c r="AK577" s="148"/>
      <c r="AL577" s="148"/>
    </row>
    <row r="578" spans="1:38" ht="20.25" customHeight="1">
      <c r="A578" s="148"/>
      <c r="B578" s="148"/>
      <c r="C578" s="148"/>
      <c r="D578" s="149"/>
      <c r="E578" s="148"/>
      <c r="F578" s="148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  <c r="Q578" s="148"/>
      <c r="R578" s="148"/>
      <c r="S578" s="148"/>
      <c r="T578" s="148"/>
      <c r="U578" s="148"/>
      <c r="V578" s="148"/>
      <c r="W578" s="148"/>
      <c r="X578" s="148"/>
      <c r="Y578" s="148"/>
      <c r="Z578" s="148"/>
      <c r="AA578" s="148"/>
      <c r="AB578" s="148"/>
      <c r="AC578" s="148"/>
      <c r="AD578" s="148"/>
      <c r="AE578" s="148"/>
      <c r="AF578" s="148"/>
      <c r="AG578" s="148"/>
      <c r="AH578" s="148"/>
      <c r="AI578" s="148"/>
      <c r="AJ578" s="148"/>
      <c r="AK578" s="148"/>
      <c r="AL578" s="148"/>
    </row>
    <row r="579" spans="1:38" ht="20.25" customHeight="1">
      <c r="A579" s="148"/>
      <c r="B579" s="148"/>
      <c r="C579" s="148"/>
      <c r="D579" s="149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  <c r="Q579" s="148"/>
      <c r="R579" s="148"/>
      <c r="S579" s="148"/>
      <c r="T579" s="148"/>
      <c r="U579" s="148"/>
      <c r="V579" s="148"/>
      <c r="W579" s="148"/>
      <c r="X579" s="148"/>
      <c r="Y579" s="148"/>
      <c r="Z579" s="148"/>
      <c r="AA579" s="148"/>
      <c r="AB579" s="148"/>
      <c r="AC579" s="148"/>
      <c r="AD579" s="148"/>
      <c r="AE579" s="148"/>
      <c r="AF579" s="148"/>
      <c r="AG579" s="148"/>
      <c r="AH579" s="148"/>
      <c r="AI579" s="148"/>
      <c r="AJ579" s="148"/>
      <c r="AK579" s="148"/>
      <c r="AL579" s="148"/>
    </row>
    <row r="580" spans="1:38" ht="20.25" customHeight="1">
      <c r="A580" s="148"/>
      <c r="B580" s="148"/>
      <c r="C580" s="148"/>
      <c r="D580" s="149"/>
      <c r="E580" s="148"/>
      <c r="F580" s="148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  <c r="Q580" s="148"/>
      <c r="R580" s="148"/>
      <c r="S580" s="148"/>
      <c r="T580" s="148"/>
      <c r="U580" s="148"/>
      <c r="V580" s="148"/>
      <c r="W580" s="148"/>
      <c r="X580" s="148"/>
      <c r="Y580" s="148"/>
      <c r="Z580" s="148"/>
      <c r="AA580" s="148"/>
      <c r="AB580" s="148"/>
      <c r="AC580" s="148"/>
      <c r="AD580" s="148"/>
      <c r="AE580" s="148"/>
      <c r="AF580" s="148"/>
      <c r="AG580" s="148"/>
      <c r="AH580" s="148"/>
      <c r="AI580" s="148"/>
      <c r="AJ580" s="148"/>
      <c r="AK580" s="148"/>
      <c r="AL580" s="148"/>
    </row>
    <row r="581" spans="1:38" ht="20.25" customHeight="1">
      <c r="A581" s="148"/>
      <c r="B581" s="148"/>
      <c r="C581" s="148"/>
      <c r="D581" s="149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  <c r="Q581" s="148"/>
      <c r="R581" s="148"/>
      <c r="S581" s="148"/>
      <c r="T581" s="148"/>
      <c r="U581" s="148"/>
      <c r="V581" s="148"/>
      <c r="W581" s="148"/>
      <c r="X581" s="148"/>
      <c r="Y581" s="148"/>
      <c r="Z581" s="148"/>
      <c r="AA581" s="148"/>
      <c r="AB581" s="148"/>
      <c r="AC581" s="148"/>
      <c r="AD581" s="148"/>
      <c r="AE581" s="148"/>
      <c r="AF581" s="148"/>
      <c r="AG581" s="148"/>
      <c r="AH581" s="148"/>
      <c r="AI581" s="148"/>
      <c r="AJ581" s="148"/>
      <c r="AK581" s="148"/>
      <c r="AL581" s="148"/>
    </row>
    <row r="582" spans="1:38" ht="20.25" customHeight="1">
      <c r="A582" s="148"/>
      <c r="B582" s="148"/>
      <c r="C582" s="148"/>
      <c r="D582" s="149"/>
      <c r="E582" s="148"/>
      <c r="F582" s="148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  <c r="Q582" s="148"/>
      <c r="R582" s="148"/>
      <c r="S582" s="148"/>
      <c r="T582" s="148"/>
      <c r="U582" s="148"/>
      <c r="V582" s="148"/>
      <c r="W582" s="148"/>
      <c r="X582" s="148"/>
      <c r="Y582" s="148"/>
      <c r="Z582" s="148"/>
      <c r="AA582" s="148"/>
      <c r="AB582" s="148"/>
      <c r="AC582" s="148"/>
      <c r="AD582" s="148"/>
      <c r="AE582" s="148"/>
      <c r="AF582" s="148"/>
      <c r="AG582" s="148"/>
      <c r="AH582" s="148"/>
      <c r="AI582" s="148"/>
      <c r="AJ582" s="148"/>
      <c r="AK582" s="148"/>
      <c r="AL582" s="148"/>
    </row>
    <row r="583" spans="1:38" ht="20.25" customHeight="1">
      <c r="A583" s="148"/>
      <c r="B583" s="148"/>
      <c r="C583" s="148"/>
      <c r="D583" s="149"/>
      <c r="E583" s="148"/>
      <c r="F583" s="148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  <c r="Q583" s="148"/>
      <c r="R583" s="148"/>
      <c r="S583" s="148"/>
      <c r="T583" s="148"/>
      <c r="U583" s="148"/>
      <c r="V583" s="148"/>
      <c r="W583" s="148"/>
      <c r="X583" s="148"/>
      <c r="Y583" s="148"/>
      <c r="Z583" s="148"/>
      <c r="AA583" s="148"/>
      <c r="AB583" s="148"/>
      <c r="AC583" s="148"/>
      <c r="AD583" s="148"/>
      <c r="AE583" s="148"/>
      <c r="AF583" s="148"/>
      <c r="AG583" s="148"/>
      <c r="AH583" s="148"/>
      <c r="AI583" s="148"/>
      <c r="AJ583" s="148"/>
      <c r="AK583" s="148"/>
      <c r="AL583" s="148"/>
    </row>
    <row r="584" spans="1:38" ht="20.25" customHeight="1">
      <c r="A584" s="148"/>
      <c r="B584" s="148"/>
      <c r="C584" s="148"/>
      <c r="D584" s="149"/>
      <c r="E584" s="148"/>
      <c r="F584" s="148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  <c r="AA584" s="148"/>
      <c r="AB584" s="148"/>
      <c r="AC584" s="148"/>
      <c r="AD584" s="148"/>
      <c r="AE584" s="148"/>
      <c r="AF584" s="148"/>
      <c r="AG584" s="148"/>
      <c r="AH584" s="148"/>
      <c r="AI584" s="148"/>
      <c r="AJ584" s="148"/>
      <c r="AK584" s="148"/>
      <c r="AL584" s="148"/>
    </row>
    <row r="585" spans="1:38" ht="20.25" customHeight="1">
      <c r="A585" s="148"/>
      <c r="B585" s="148"/>
      <c r="C585" s="148"/>
      <c r="D585" s="149"/>
      <c r="E585" s="148"/>
      <c r="F585" s="148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  <c r="AA585" s="148"/>
      <c r="AB585" s="148"/>
      <c r="AC585" s="148"/>
      <c r="AD585" s="148"/>
      <c r="AE585" s="148"/>
      <c r="AF585" s="148"/>
      <c r="AG585" s="148"/>
      <c r="AH585" s="148"/>
      <c r="AI585" s="148"/>
      <c r="AJ585" s="148"/>
      <c r="AK585" s="148"/>
      <c r="AL585" s="148"/>
    </row>
    <row r="586" spans="1:38" ht="20.25" customHeight="1">
      <c r="A586" s="148"/>
      <c r="B586" s="148"/>
      <c r="C586" s="148"/>
      <c r="D586" s="149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  <c r="Y586" s="148"/>
      <c r="Z586" s="148"/>
      <c r="AA586" s="148"/>
      <c r="AB586" s="148"/>
      <c r="AC586" s="148"/>
      <c r="AD586" s="148"/>
      <c r="AE586" s="148"/>
      <c r="AF586" s="148"/>
      <c r="AG586" s="148"/>
      <c r="AH586" s="148"/>
      <c r="AI586" s="148"/>
      <c r="AJ586" s="148"/>
      <c r="AK586" s="148"/>
      <c r="AL586" s="148"/>
    </row>
    <row r="587" spans="1:38" ht="20.25" customHeight="1">
      <c r="A587" s="148"/>
      <c r="B587" s="148"/>
      <c r="C587" s="148"/>
      <c r="D587" s="149"/>
      <c r="E587" s="148"/>
      <c r="F587" s="148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  <c r="Y587" s="148"/>
      <c r="Z587" s="148"/>
      <c r="AA587" s="148"/>
      <c r="AB587" s="148"/>
      <c r="AC587" s="148"/>
      <c r="AD587" s="148"/>
      <c r="AE587" s="148"/>
      <c r="AF587" s="148"/>
      <c r="AG587" s="148"/>
      <c r="AH587" s="148"/>
      <c r="AI587" s="148"/>
      <c r="AJ587" s="148"/>
      <c r="AK587" s="148"/>
      <c r="AL587" s="148"/>
    </row>
    <row r="588" spans="1:38" ht="20.25" customHeight="1">
      <c r="A588" s="148"/>
      <c r="B588" s="148"/>
      <c r="C588" s="148"/>
      <c r="D588" s="149"/>
      <c r="E588" s="148"/>
      <c r="F588" s="148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  <c r="Y588" s="148"/>
      <c r="Z588" s="148"/>
      <c r="AA588" s="148"/>
      <c r="AB588" s="148"/>
      <c r="AC588" s="148"/>
      <c r="AD588" s="148"/>
      <c r="AE588" s="148"/>
      <c r="AF588" s="148"/>
      <c r="AG588" s="148"/>
      <c r="AH588" s="148"/>
      <c r="AI588" s="148"/>
      <c r="AJ588" s="148"/>
      <c r="AK588" s="148"/>
      <c r="AL588" s="148"/>
    </row>
    <row r="589" spans="1:38" ht="20.25" customHeight="1">
      <c r="A589" s="148"/>
      <c r="B589" s="148"/>
      <c r="C589" s="148"/>
      <c r="D589" s="149"/>
      <c r="E589" s="148"/>
      <c r="F589" s="148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  <c r="Y589" s="148"/>
      <c r="Z589" s="148"/>
      <c r="AA589" s="148"/>
      <c r="AB589" s="148"/>
      <c r="AC589" s="148"/>
      <c r="AD589" s="148"/>
      <c r="AE589" s="148"/>
      <c r="AF589" s="148"/>
      <c r="AG589" s="148"/>
      <c r="AH589" s="148"/>
      <c r="AI589" s="148"/>
      <c r="AJ589" s="148"/>
      <c r="AK589" s="148"/>
      <c r="AL589" s="148"/>
    </row>
    <row r="590" spans="1:38" ht="20.25" customHeight="1">
      <c r="A590" s="148"/>
      <c r="B590" s="148"/>
      <c r="C590" s="148"/>
      <c r="D590" s="149"/>
      <c r="E590" s="148"/>
      <c r="F590" s="148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  <c r="Y590" s="148"/>
      <c r="Z590" s="148"/>
      <c r="AA590" s="148"/>
      <c r="AB590" s="148"/>
      <c r="AC590" s="148"/>
      <c r="AD590" s="148"/>
      <c r="AE590" s="148"/>
      <c r="AF590" s="148"/>
      <c r="AG590" s="148"/>
      <c r="AH590" s="148"/>
      <c r="AI590" s="148"/>
      <c r="AJ590" s="148"/>
      <c r="AK590" s="148"/>
      <c r="AL590" s="148"/>
    </row>
    <row r="591" spans="1:38" ht="20.25" customHeight="1">
      <c r="A591" s="148"/>
      <c r="B591" s="148"/>
      <c r="C591" s="148"/>
      <c r="D591" s="149"/>
      <c r="E591" s="148"/>
      <c r="F591" s="148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  <c r="Q591" s="148"/>
      <c r="R591" s="148"/>
      <c r="S591" s="148"/>
      <c r="T591" s="148"/>
      <c r="U591" s="148"/>
      <c r="V591" s="148"/>
      <c r="W591" s="148"/>
      <c r="X591" s="148"/>
      <c r="Y591" s="148"/>
      <c r="Z591" s="148"/>
      <c r="AA591" s="148"/>
      <c r="AB591" s="148"/>
      <c r="AC591" s="148"/>
      <c r="AD591" s="148"/>
      <c r="AE591" s="148"/>
      <c r="AF591" s="148"/>
      <c r="AG591" s="148"/>
      <c r="AH591" s="148"/>
      <c r="AI591" s="148"/>
      <c r="AJ591" s="148"/>
      <c r="AK591" s="148"/>
      <c r="AL591" s="148"/>
    </row>
    <row r="592" spans="1:38" ht="20.25" customHeight="1">
      <c r="A592" s="148"/>
      <c r="B592" s="148"/>
      <c r="C592" s="148"/>
      <c r="D592" s="149"/>
      <c r="E592" s="148"/>
      <c r="F592" s="148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  <c r="Q592" s="148"/>
      <c r="R592" s="148"/>
      <c r="S592" s="148"/>
      <c r="T592" s="148"/>
      <c r="U592" s="148"/>
      <c r="V592" s="148"/>
      <c r="W592" s="148"/>
      <c r="X592" s="148"/>
      <c r="Y592" s="148"/>
      <c r="Z592" s="148"/>
      <c r="AA592" s="148"/>
      <c r="AB592" s="148"/>
      <c r="AC592" s="148"/>
      <c r="AD592" s="148"/>
      <c r="AE592" s="148"/>
      <c r="AF592" s="148"/>
      <c r="AG592" s="148"/>
      <c r="AH592" s="148"/>
      <c r="AI592" s="148"/>
      <c r="AJ592" s="148"/>
      <c r="AK592" s="148"/>
      <c r="AL592" s="148"/>
    </row>
    <row r="593" spans="1:38" ht="20.25" customHeight="1">
      <c r="A593" s="148"/>
      <c r="B593" s="148"/>
      <c r="C593" s="148"/>
      <c r="D593" s="149"/>
      <c r="E593" s="148"/>
      <c r="F593" s="148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  <c r="Q593" s="148"/>
      <c r="R593" s="148"/>
      <c r="S593" s="148"/>
      <c r="T593" s="148"/>
      <c r="U593" s="148"/>
      <c r="V593" s="148"/>
      <c r="W593" s="148"/>
      <c r="X593" s="148"/>
      <c r="Y593" s="148"/>
      <c r="Z593" s="148"/>
      <c r="AA593" s="148"/>
      <c r="AB593" s="148"/>
      <c r="AC593" s="148"/>
      <c r="AD593" s="148"/>
      <c r="AE593" s="148"/>
      <c r="AF593" s="148"/>
      <c r="AG593" s="148"/>
      <c r="AH593" s="148"/>
      <c r="AI593" s="148"/>
      <c r="AJ593" s="148"/>
      <c r="AK593" s="148"/>
      <c r="AL593" s="148"/>
    </row>
    <row r="594" spans="1:38" ht="20.25" customHeight="1">
      <c r="A594" s="148"/>
      <c r="B594" s="148"/>
      <c r="C594" s="148"/>
      <c r="D594" s="149"/>
      <c r="E594" s="148"/>
      <c r="F594" s="148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  <c r="Q594" s="148"/>
      <c r="R594" s="148"/>
      <c r="S594" s="148"/>
      <c r="T594" s="148"/>
      <c r="U594" s="148"/>
      <c r="V594" s="148"/>
      <c r="W594" s="148"/>
      <c r="X594" s="148"/>
      <c r="Y594" s="148"/>
      <c r="Z594" s="148"/>
      <c r="AA594" s="148"/>
      <c r="AB594" s="148"/>
      <c r="AC594" s="148"/>
      <c r="AD594" s="148"/>
      <c r="AE594" s="148"/>
      <c r="AF594" s="148"/>
      <c r="AG594" s="148"/>
      <c r="AH594" s="148"/>
      <c r="AI594" s="148"/>
      <c r="AJ594" s="148"/>
      <c r="AK594" s="148"/>
      <c r="AL594" s="148"/>
    </row>
    <row r="595" spans="1:38" ht="20.25" customHeight="1">
      <c r="A595" s="148"/>
      <c r="B595" s="148"/>
      <c r="C595" s="148"/>
      <c r="D595" s="149"/>
      <c r="E595" s="148"/>
      <c r="F595" s="148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  <c r="Q595" s="148"/>
      <c r="R595" s="148"/>
      <c r="S595" s="148"/>
      <c r="T595" s="148"/>
      <c r="U595" s="148"/>
      <c r="V595" s="148"/>
      <c r="W595" s="148"/>
      <c r="X595" s="148"/>
      <c r="Y595" s="148"/>
      <c r="Z595" s="148"/>
      <c r="AA595" s="148"/>
      <c r="AB595" s="148"/>
      <c r="AC595" s="148"/>
      <c r="AD595" s="148"/>
      <c r="AE595" s="148"/>
      <c r="AF595" s="148"/>
      <c r="AG595" s="148"/>
      <c r="AH595" s="148"/>
      <c r="AI595" s="148"/>
      <c r="AJ595" s="148"/>
      <c r="AK595" s="148"/>
      <c r="AL595" s="148"/>
    </row>
    <row r="596" spans="1:38" ht="20.25" customHeight="1">
      <c r="A596" s="148"/>
      <c r="B596" s="148"/>
      <c r="C596" s="148"/>
      <c r="D596" s="149"/>
      <c r="E596" s="148"/>
      <c r="F596" s="148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  <c r="Q596" s="148"/>
      <c r="R596" s="148"/>
      <c r="S596" s="148"/>
      <c r="T596" s="148"/>
      <c r="U596" s="148"/>
      <c r="V596" s="148"/>
      <c r="W596" s="148"/>
      <c r="X596" s="148"/>
      <c r="Y596" s="148"/>
      <c r="Z596" s="148"/>
      <c r="AA596" s="148"/>
      <c r="AB596" s="148"/>
      <c r="AC596" s="148"/>
      <c r="AD596" s="148"/>
      <c r="AE596" s="148"/>
      <c r="AF596" s="148"/>
      <c r="AG596" s="148"/>
      <c r="AH596" s="148"/>
      <c r="AI596" s="148"/>
      <c r="AJ596" s="148"/>
      <c r="AK596" s="148"/>
      <c r="AL596" s="148"/>
    </row>
    <row r="597" spans="1:38" ht="20.25" customHeight="1">
      <c r="A597" s="148"/>
      <c r="B597" s="148"/>
      <c r="C597" s="148"/>
      <c r="D597" s="149"/>
      <c r="E597" s="148"/>
      <c r="F597" s="148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  <c r="Q597" s="148"/>
      <c r="R597" s="148"/>
      <c r="S597" s="148"/>
      <c r="T597" s="148"/>
      <c r="U597" s="148"/>
      <c r="V597" s="148"/>
      <c r="W597" s="148"/>
      <c r="X597" s="148"/>
      <c r="Y597" s="148"/>
      <c r="Z597" s="148"/>
      <c r="AA597" s="148"/>
      <c r="AB597" s="148"/>
      <c r="AC597" s="148"/>
      <c r="AD597" s="148"/>
      <c r="AE597" s="148"/>
      <c r="AF597" s="148"/>
      <c r="AG597" s="148"/>
      <c r="AH597" s="148"/>
      <c r="AI597" s="148"/>
      <c r="AJ597" s="148"/>
      <c r="AK597" s="148"/>
      <c r="AL597" s="148"/>
    </row>
    <row r="598" spans="1:38" ht="20.25" customHeight="1">
      <c r="A598" s="148"/>
      <c r="B598" s="148"/>
      <c r="C598" s="148"/>
      <c r="D598" s="149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  <c r="Y598" s="148"/>
      <c r="Z598" s="148"/>
      <c r="AA598" s="148"/>
      <c r="AB598" s="148"/>
      <c r="AC598" s="148"/>
      <c r="AD598" s="148"/>
      <c r="AE598" s="148"/>
      <c r="AF598" s="148"/>
      <c r="AG598" s="148"/>
      <c r="AH598" s="148"/>
      <c r="AI598" s="148"/>
      <c r="AJ598" s="148"/>
      <c r="AK598" s="148"/>
      <c r="AL598" s="148"/>
    </row>
    <row r="599" spans="1:38" ht="20.25" customHeight="1">
      <c r="A599" s="148"/>
      <c r="B599" s="148"/>
      <c r="C599" s="148"/>
      <c r="D599" s="149"/>
      <c r="E599" s="148"/>
      <c r="F599" s="148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  <c r="Q599" s="148"/>
      <c r="R599" s="148"/>
      <c r="S599" s="148"/>
      <c r="T599" s="148"/>
      <c r="U599" s="148"/>
      <c r="V599" s="148"/>
      <c r="W599" s="148"/>
      <c r="X599" s="148"/>
      <c r="Y599" s="148"/>
      <c r="Z599" s="148"/>
      <c r="AA599" s="148"/>
      <c r="AB599" s="148"/>
      <c r="AC599" s="148"/>
      <c r="AD599" s="148"/>
      <c r="AE599" s="148"/>
      <c r="AF599" s="148"/>
      <c r="AG599" s="148"/>
      <c r="AH599" s="148"/>
      <c r="AI599" s="148"/>
      <c r="AJ599" s="148"/>
      <c r="AK599" s="148"/>
      <c r="AL599" s="148"/>
    </row>
    <row r="600" spans="1:38" ht="20.25" customHeight="1">
      <c r="A600" s="148"/>
      <c r="B600" s="148"/>
      <c r="C600" s="148"/>
      <c r="D600" s="149"/>
      <c r="E600" s="148"/>
      <c r="F600" s="148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  <c r="Y600" s="148"/>
      <c r="Z600" s="148"/>
      <c r="AA600" s="148"/>
      <c r="AB600" s="148"/>
      <c r="AC600" s="148"/>
      <c r="AD600" s="148"/>
      <c r="AE600" s="148"/>
      <c r="AF600" s="148"/>
      <c r="AG600" s="148"/>
      <c r="AH600" s="148"/>
      <c r="AI600" s="148"/>
      <c r="AJ600" s="148"/>
      <c r="AK600" s="148"/>
      <c r="AL600" s="148"/>
    </row>
    <row r="601" spans="1:38" ht="20.25" customHeight="1">
      <c r="A601" s="148"/>
      <c r="B601" s="148"/>
      <c r="C601" s="148"/>
      <c r="D601" s="149"/>
      <c r="E601" s="148"/>
      <c r="F601" s="148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  <c r="Y601" s="148"/>
      <c r="Z601" s="148"/>
      <c r="AA601" s="148"/>
      <c r="AB601" s="148"/>
      <c r="AC601" s="148"/>
      <c r="AD601" s="148"/>
      <c r="AE601" s="148"/>
      <c r="AF601" s="148"/>
      <c r="AG601" s="148"/>
      <c r="AH601" s="148"/>
      <c r="AI601" s="148"/>
      <c r="AJ601" s="148"/>
      <c r="AK601" s="148"/>
      <c r="AL601" s="148"/>
    </row>
    <row r="602" spans="1:38" ht="20.25" customHeight="1">
      <c r="A602" s="148"/>
      <c r="B602" s="148"/>
      <c r="C602" s="148"/>
      <c r="D602" s="149"/>
      <c r="E602" s="148"/>
      <c r="F602" s="148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  <c r="Y602" s="148"/>
      <c r="Z602" s="148"/>
      <c r="AA602" s="148"/>
      <c r="AB602" s="148"/>
      <c r="AC602" s="148"/>
      <c r="AD602" s="148"/>
      <c r="AE602" s="148"/>
      <c r="AF602" s="148"/>
      <c r="AG602" s="148"/>
      <c r="AH602" s="148"/>
      <c r="AI602" s="148"/>
      <c r="AJ602" s="148"/>
      <c r="AK602" s="148"/>
      <c r="AL602" s="148"/>
    </row>
    <row r="603" spans="1:38" ht="20.25" customHeight="1">
      <c r="A603" s="148"/>
      <c r="B603" s="148"/>
      <c r="C603" s="148"/>
      <c r="D603" s="149"/>
      <c r="E603" s="148"/>
      <c r="F603" s="148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  <c r="Q603" s="148"/>
      <c r="R603" s="148"/>
      <c r="S603" s="148"/>
      <c r="T603" s="148"/>
      <c r="U603" s="148"/>
      <c r="V603" s="148"/>
      <c r="W603" s="148"/>
      <c r="X603" s="148"/>
      <c r="Y603" s="148"/>
      <c r="Z603" s="148"/>
      <c r="AA603" s="148"/>
      <c r="AB603" s="148"/>
      <c r="AC603" s="148"/>
      <c r="AD603" s="148"/>
      <c r="AE603" s="148"/>
      <c r="AF603" s="148"/>
      <c r="AG603" s="148"/>
      <c r="AH603" s="148"/>
      <c r="AI603" s="148"/>
      <c r="AJ603" s="148"/>
      <c r="AK603" s="148"/>
      <c r="AL603" s="148"/>
    </row>
    <row r="604" spans="1:38" ht="20.25" customHeight="1">
      <c r="A604" s="148"/>
      <c r="B604" s="148"/>
      <c r="C604" s="148"/>
      <c r="D604" s="149"/>
      <c r="E604" s="148"/>
      <c r="F604" s="148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  <c r="Q604" s="148"/>
      <c r="R604" s="148"/>
      <c r="S604" s="148"/>
      <c r="T604" s="148"/>
      <c r="U604" s="148"/>
      <c r="V604" s="148"/>
      <c r="W604" s="148"/>
      <c r="X604" s="148"/>
      <c r="Y604" s="148"/>
      <c r="Z604" s="148"/>
      <c r="AA604" s="148"/>
      <c r="AB604" s="148"/>
      <c r="AC604" s="148"/>
      <c r="AD604" s="148"/>
      <c r="AE604" s="148"/>
      <c r="AF604" s="148"/>
      <c r="AG604" s="148"/>
      <c r="AH604" s="148"/>
      <c r="AI604" s="148"/>
      <c r="AJ604" s="148"/>
      <c r="AK604" s="148"/>
      <c r="AL604" s="148"/>
    </row>
    <row r="605" spans="1:38" ht="20.25" customHeight="1">
      <c r="A605" s="148"/>
      <c r="B605" s="148"/>
      <c r="C605" s="148"/>
      <c r="D605" s="149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  <c r="Q605" s="148"/>
      <c r="R605" s="148"/>
      <c r="S605" s="148"/>
      <c r="T605" s="148"/>
      <c r="U605" s="148"/>
      <c r="V605" s="148"/>
      <c r="W605" s="148"/>
      <c r="X605" s="148"/>
      <c r="Y605" s="148"/>
      <c r="Z605" s="148"/>
      <c r="AA605" s="148"/>
      <c r="AB605" s="148"/>
      <c r="AC605" s="148"/>
      <c r="AD605" s="148"/>
      <c r="AE605" s="148"/>
      <c r="AF605" s="148"/>
      <c r="AG605" s="148"/>
      <c r="AH605" s="148"/>
      <c r="AI605" s="148"/>
      <c r="AJ605" s="148"/>
      <c r="AK605" s="148"/>
      <c r="AL605" s="148"/>
    </row>
    <row r="606" spans="1:38" ht="20.25" customHeight="1">
      <c r="A606" s="148"/>
      <c r="B606" s="148"/>
      <c r="C606" s="148"/>
      <c r="D606" s="149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  <c r="Q606" s="148"/>
      <c r="R606" s="148"/>
      <c r="S606" s="148"/>
      <c r="T606" s="148"/>
      <c r="U606" s="148"/>
      <c r="V606" s="148"/>
      <c r="W606" s="148"/>
      <c r="X606" s="148"/>
      <c r="Y606" s="148"/>
      <c r="Z606" s="148"/>
      <c r="AA606" s="148"/>
      <c r="AB606" s="148"/>
      <c r="AC606" s="148"/>
      <c r="AD606" s="148"/>
      <c r="AE606" s="148"/>
      <c r="AF606" s="148"/>
      <c r="AG606" s="148"/>
      <c r="AH606" s="148"/>
      <c r="AI606" s="148"/>
      <c r="AJ606" s="148"/>
      <c r="AK606" s="148"/>
      <c r="AL606" s="148"/>
    </row>
    <row r="607" spans="1:38" ht="20.25" customHeight="1">
      <c r="A607" s="148"/>
      <c r="B607" s="148"/>
      <c r="C607" s="148"/>
      <c r="D607" s="149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  <c r="Q607" s="148"/>
      <c r="R607" s="148"/>
      <c r="S607" s="148"/>
      <c r="T607" s="148"/>
      <c r="U607" s="148"/>
      <c r="V607" s="148"/>
      <c r="W607" s="148"/>
      <c r="X607" s="148"/>
      <c r="Y607" s="148"/>
      <c r="Z607" s="148"/>
      <c r="AA607" s="148"/>
      <c r="AB607" s="148"/>
      <c r="AC607" s="148"/>
      <c r="AD607" s="148"/>
      <c r="AE607" s="148"/>
      <c r="AF607" s="148"/>
      <c r="AG607" s="148"/>
      <c r="AH607" s="148"/>
      <c r="AI607" s="148"/>
      <c r="AJ607" s="148"/>
      <c r="AK607" s="148"/>
      <c r="AL607" s="148"/>
    </row>
    <row r="608" spans="1:38" ht="20.25" customHeight="1">
      <c r="A608" s="148"/>
      <c r="B608" s="148"/>
      <c r="C608" s="148"/>
      <c r="D608" s="149"/>
      <c r="E608" s="148"/>
      <c r="F608" s="148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  <c r="Q608" s="148"/>
      <c r="R608" s="148"/>
      <c r="S608" s="148"/>
      <c r="T608" s="148"/>
      <c r="U608" s="148"/>
      <c r="V608" s="148"/>
      <c r="W608" s="148"/>
      <c r="X608" s="148"/>
      <c r="Y608" s="148"/>
      <c r="Z608" s="148"/>
      <c r="AA608" s="148"/>
      <c r="AB608" s="148"/>
      <c r="AC608" s="148"/>
      <c r="AD608" s="148"/>
      <c r="AE608" s="148"/>
      <c r="AF608" s="148"/>
      <c r="AG608" s="148"/>
      <c r="AH608" s="148"/>
      <c r="AI608" s="148"/>
      <c r="AJ608" s="148"/>
      <c r="AK608" s="148"/>
      <c r="AL608" s="148"/>
    </row>
    <row r="609" spans="1:38" ht="20.25" customHeight="1">
      <c r="A609" s="148"/>
      <c r="B609" s="148"/>
      <c r="C609" s="148"/>
      <c r="D609" s="149"/>
      <c r="E609" s="148"/>
      <c r="F609" s="148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  <c r="Q609" s="148"/>
      <c r="R609" s="148"/>
      <c r="S609" s="148"/>
      <c r="T609" s="148"/>
      <c r="U609" s="148"/>
      <c r="V609" s="148"/>
      <c r="W609" s="148"/>
      <c r="X609" s="148"/>
      <c r="Y609" s="148"/>
      <c r="Z609" s="148"/>
      <c r="AA609" s="148"/>
      <c r="AB609" s="148"/>
      <c r="AC609" s="148"/>
      <c r="AD609" s="148"/>
      <c r="AE609" s="148"/>
      <c r="AF609" s="148"/>
      <c r="AG609" s="148"/>
      <c r="AH609" s="148"/>
      <c r="AI609" s="148"/>
      <c r="AJ609" s="148"/>
      <c r="AK609" s="148"/>
      <c r="AL609" s="148"/>
    </row>
    <row r="610" spans="1:38" ht="20.25" customHeight="1">
      <c r="A610" s="148"/>
      <c r="B610" s="148"/>
      <c r="C610" s="148"/>
      <c r="D610" s="149"/>
      <c r="E610" s="148"/>
      <c r="F610" s="148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  <c r="Q610" s="148"/>
      <c r="R610" s="148"/>
      <c r="S610" s="148"/>
      <c r="T610" s="148"/>
      <c r="U610" s="148"/>
      <c r="V610" s="148"/>
      <c r="W610" s="148"/>
      <c r="X610" s="148"/>
      <c r="Y610" s="148"/>
      <c r="Z610" s="148"/>
      <c r="AA610" s="148"/>
      <c r="AB610" s="148"/>
      <c r="AC610" s="148"/>
      <c r="AD610" s="148"/>
      <c r="AE610" s="148"/>
      <c r="AF610" s="148"/>
      <c r="AG610" s="148"/>
      <c r="AH610" s="148"/>
      <c r="AI610" s="148"/>
      <c r="AJ610" s="148"/>
      <c r="AK610" s="148"/>
      <c r="AL610" s="148"/>
    </row>
    <row r="611" spans="1:38" ht="20.25" customHeight="1">
      <c r="A611" s="148"/>
      <c r="B611" s="148"/>
      <c r="C611" s="148"/>
      <c r="D611" s="149"/>
      <c r="E611" s="148"/>
      <c r="F611" s="148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  <c r="Q611" s="148"/>
      <c r="R611" s="148"/>
      <c r="S611" s="148"/>
      <c r="T611" s="148"/>
      <c r="U611" s="148"/>
      <c r="V611" s="148"/>
      <c r="W611" s="148"/>
      <c r="X611" s="148"/>
      <c r="Y611" s="148"/>
      <c r="Z611" s="148"/>
      <c r="AA611" s="148"/>
      <c r="AB611" s="148"/>
      <c r="AC611" s="148"/>
      <c r="AD611" s="148"/>
      <c r="AE611" s="148"/>
      <c r="AF611" s="148"/>
      <c r="AG611" s="148"/>
      <c r="AH611" s="148"/>
      <c r="AI611" s="148"/>
      <c r="AJ611" s="148"/>
      <c r="AK611" s="148"/>
      <c r="AL611" s="148"/>
    </row>
    <row r="612" spans="1:38" ht="20.25" customHeight="1">
      <c r="A612" s="148"/>
      <c r="B612" s="148"/>
      <c r="C612" s="148"/>
      <c r="D612" s="149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  <c r="Q612" s="148"/>
      <c r="R612" s="148"/>
      <c r="S612" s="148"/>
      <c r="T612" s="148"/>
      <c r="U612" s="148"/>
      <c r="V612" s="148"/>
      <c r="W612" s="148"/>
      <c r="X612" s="148"/>
      <c r="Y612" s="148"/>
      <c r="Z612" s="148"/>
      <c r="AA612" s="148"/>
      <c r="AB612" s="148"/>
      <c r="AC612" s="148"/>
      <c r="AD612" s="148"/>
      <c r="AE612" s="148"/>
      <c r="AF612" s="148"/>
      <c r="AG612" s="148"/>
      <c r="AH612" s="148"/>
      <c r="AI612" s="148"/>
      <c r="AJ612" s="148"/>
      <c r="AK612" s="148"/>
      <c r="AL612" s="148"/>
    </row>
    <row r="613" spans="1:38" ht="20.25" customHeight="1">
      <c r="A613" s="148"/>
      <c r="B613" s="148"/>
      <c r="C613" s="148"/>
      <c r="D613" s="149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  <c r="Q613" s="148"/>
      <c r="R613" s="148"/>
      <c r="S613" s="148"/>
      <c r="T613" s="148"/>
      <c r="U613" s="148"/>
      <c r="V613" s="148"/>
      <c r="W613" s="148"/>
      <c r="X613" s="148"/>
      <c r="Y613" s="148"/>
      <c r="Z613" s="148"/>
      <c r="AA613" s="148"/>
      <c r="AB613" s="148"/>
      <c r="AC613" s="148"/>
      <c r="AD613" s="148"/>
      <c r="AE613" s="148"/>
      <c r="AF613" s="148"/>
      <c r="AG613" s="148"/>
      <c r="AH613" s="148"/>
      <c r="AI613" s="148"/>
      <c r="AJ613" s="148"/>
      <c r="AK613" s="148"/>
      <c r="AL613" s="148"/>
    </row>
    <row r="614" spans="1:38" ht="20.25" customHeight="1">
      <c r="A614" s="148"/>
      <c r="B614" s="148"/>
      <c r="C614" s="148"/>
      <c r="D614" s="149"/>
      <c r="E614" s="148"/>
      <c r="F614" s="148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  <c r="Q614" s="148"/>
      <c r="R614" s="148"/>
      <c r="S614" s="148"/>
      <c r="T614" s="148"/>
      <c r="U614" s="148"/>
      <c r="V614" s="148"/>
      <c r="W614" s="148"/>
      <c r="X614" s="148"/>
      <c r="Y614" s="148"/>
      <c r="Z614" s="148"/>
      <c r="AA614" s="148"/>
      <c r="AB614" s="148"/>
      <c r="AC614" s="148"/>
      <c r="AD614" s="148"/>
      <c r="AE614" s="148"/>
      <c r="AF614" s="148"/>
      <c r="AG614" s="148"/>
      <c r="AH614" s="148"/>
      <c r="AI614" s="148"/>
      <c r="AJ614" s="148"/>
      <c r="AK614" s="148"/>
      <c r="AL614" s="148"/>
    </row>
    <row r="615" spans="1:38" ht="20.25" customHeight="1">
      <c r="A615" s="148"/>
      <c r="B615" s="148"/>
      <c r="C615" s="148"/>
      <c r="D615" s="149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  <c r="Q615" s="148"/>
      <c r="R615" s="148"/>
      <c r="S615" s="148"/>
      <c r="T615" s="148"/>
      <c r="U615" s="148"/>
      <c r="V615" s="148"/>
      <c r="W615" s="148"/>
      <c r="X615" s="148"/>
      <c r="Y615" s="148"/>
      <c r="Z615" s="148"/>
      <c r="AA615" s="148"/>
      <c r="AB615" s="148"/>
      <c r="AC615" s="148"/>
      <c r="AD615" s="148"/>
      <c r="AE615" s="148"/>
      <c r="AF615" s="148"/>
      <c r="AG615" s="148"/>
      <c r="AH615" s="148"/>
      <c r="AI615" s="148"/>
      <c r="AJ615" s="148"/>
      <c r="AK615" s="148"/>
      <c r="AL615" s="148"/>
    </row>
    <row r="616" spans="1:38" ht="20.25" customHeight="1">
      <c r="A616" s="148"/>
      <c r="B616" s="148"/>
      <c r="C616" s="148"/>
      <c r="D616" s="149"/>
      <c r="E616" s="148"/>
      <c r="F616" s="148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  <c r="Q616" s="148"/>
      <c r="R616" s="148"/>
      <c r="S616" s="148"/>
      <c r="T616" s="148"/>
      <c r="U616" s="148"/>
      <c r="V616" s="148"/>
      <c r="W616" s="148"/>
      <c r="X616" s="148"/>
      <c r="Y616" s="148"/>
      <c r="Z616" s="148"/>
      <c r="AA616" s="148"/>
      <c r="AB616" s="148"/>
      <c r="AC616" s="148"/>
      <c r="AD616" s="148"/>
      <c r="AE616" s="148"/>
      <c r="AF616" s="148"/>
      <c r="AG616" s="148"/>
      <c r="AH616" s="148"/>
      <c r="AI616" s="148"/>
      <c r="AJ616" s="148"/>
      <c r="AK616" s="148"/>
      <c r="AL616" s="148"/>
    </row>
    <row r="617" spans="1:38" ht="20.25" customHeight="1">
      <c r="A617" s="148"/>
      <c r="B617" s="148"/>
      <c r="C617" s="148"/>
      <c r="D617" s="149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  <c r="Q617" s="148"/>
      <c r="R617" s="148"/>
      <c r="S617" s="148"/>
      <c r="T617" s="148"/>
      <c r="U617" s="148"/>
      <c r="V617" s="148"/>
      <c r="W617" s="148"/>
      <c r="X617" s="148"/>
      <c r="Y617" s="148"/>
      <c r="Z617" s="148"/>
      <c r="AA617" s="148"/>
      <c r="AB617" s="148"/>
      <c r="AC617" s="148"/>
      <c r="AD617" s="148"/>
      <c r="AE617" s="148"/>
      <c r="AF617" s="148"/>
      <c r="AG617" s="148"/>
      <c r="AH617" s="148"/>
      <c r="AI617" s="148"/>
      <c r="AJ617" s="148"/>
      <c r="AK617" s="148"/>
      <c r="AL617" s="148"/>
    </row>
    <row r="618" spans="1:38" ht="20.25" customHeight="1">
      <c r="A618" s="148"/>
      <c r="B618" s="148"/>
      <c r="C618" s="148"/>
      <c r="D618" s="149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  <c r="Q618" s="148"/>
      <c r="R618" s="148"/>
      <c r="S618" s="148"/>
      <c r="T618" s="148"/>
      <c r="U618" s="148"/>
      <c r="V618" s="148"/>
      <c r="W618" s="148"/>
      <c r="X618" s="148"/>
      <c r="Y618" s="148"/>
      <c r="Z618" s="148"/>
      <c r="AA618" s="148"/>
      <c r="AB618" s="148"/>
      <c r="AC618" s="148"/>
      <c r="AD618" s="148"/>
      <c r="AE618" s="148"/>
      <c r="AF618" s="148"/>
      <c r="AG618" s="148"/>
      <c r="AH618" s="148"/>
      <c r="AI618" s="148"/>
      <c r="AJ618" s="148"/>
      <c r="AK618" s="148"/>
      <c r="AL618" s="148"/>
    </row>
    <row r="619" spans="1:38" ht="20.25" customHeight="1">
      <c r="A619" s="148"/>
      <c r="B619" s="148"/>
      <c r="C619" s="148"/>
      <c r="D619" s="149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  <c r="Q619" s="148"/>
      <c r="R619" s="148"/>
      <c r="S619" s="148"/>
      <c r="T619" s="148"/>
      <c r="U619" s="148"/>
      <c r="V619" s="148"/>
      <c r="W619" s="148"/>
      <c r="X619" s="148"/>
      <c r="Y619" s="148"/>
      <c r="Z619" s="148"/>
      <c r="AA619" s="148"/>
      <c r="AB619" s="148"/>
      <c r="AC619" s="148"/>
      <c r="AD619" s="148"/>
      <c r="AE619" s="148"/>
      <c r="AF619" s="148"/>
      <c r="AG619" s="148"/>
      <c r="AH619" s="148"/>
      <c r="AI619" s="148"/>
      <c r="AJ619" s="148"/>
      <c r="AK619" s="148"/>
      <c r="AL619" s="148"/>
    </row>
    <row r="620" spans="1:38" ht="20.25" customHeight="1">
      <c r="A620" s="148"/>
      <c r="B620" s="148"/>
      <c r="C620" s="148"/>
      <c r="D620" s="149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  <c r="Q620" s="148"/>
      <c r="R620" s="148"/>
      <c r="S620" s="148"/>
      <c r="T620" s="148"/>
      <c r="U620" s="148"/>
      <c r="V620" s="148"/>
      <c r="W620" s="148"/>
      <c r="X620" s="148"/>
      <c r="Y620" s="148"/>
      <c r="Z620" s="148"/>
      <c r="AA620" s="148"/>
      <c r="AB620" s="148"/>
      <c r="AC620" s="148"/>
      <c r="AD620" s="148"/>
      <c r="AE620" s="148"/>
      <c r="AF620" s="148"/>
      <c r="AG620" s="148"/>
      <c r="AH620" s="148"/>
      <c r="AI620" s="148"/>
      <c r="AJ620" s="148"/>
      <c r="AK620" s="148"/>
      <c r="AL620" s="148"/>
    </row>
    <row r="621" spans="1:38" ht="20.25" customHeight="1">
      <c r="A621" s="148"/>
      <c r="B621" s="148"/>
      <c r="C621" s="148"/>
      <c r="D621" s="149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  <c r="Q621" s="148"/>
      <c r="R621" s="148"/>
      <c r="S621" s="148"/>
      <c r="T621" s="148"/>
      <c r="U621" s="148"/>
      <c r="V621" s="148"/>
      <c r="W621" s="148"/>
      <c r="X621" s="148"/>
      <c r="Y621" s="148"/>
      <c r="Z621" s="148"/>
      <c r="AA621" s="148"/>
      <c r="AB621" s="148"/>
      <c r="AC621" s="148"/>
      <c r="AD621" s="148"/>
      <c r="AE621" s="148"/>
      <c r="AF621" s="148"/>
      <c r="AG621" s="148"/>
      <c r="AH621" s="148"/>
      <c r="AI621" s="148"/>
      <c r="AJ621" s="148"/>
      <c r="AK621" s="148"/>
      <c r="AL621" s="148"/>
    </row>
    <row r="622" spans="1:38" ht="20.25" customHeight="1">
      <c r="A622" s="148"/>
      <c r="B622" s="148"/>
      <c r="C622" s="148"/>
      <c r="D622" s="149"/>
      <c r="E622" s="148"/>
      <c r="F622" s="148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  <c r="Q622" s="148"/>
      <c r="R622" s="148"/>
      <c r="S622" s="148"/>
      <c r="T622" s="148"/>
      <c r="U622" s="148"/>
      <c r="V622" s="148"/>
      <c r="W622" s="148"/>
      <c r="X622" s="148"/>
      <c r="Y622" s="148"/>
      <c r="Z622" s="148"/>
      <c r="AA622" s="148"/>
      <c r="AB622" s="148"/>
      <c r="AC622" s="148"/>
      <c r="AD622" s="148"/>
      <c r="AE622" s="148"/>
      <c r="AF622" s="148"/>
      <c r="AG622" s="148"/>
      <c r="AH622" s="148"/>
      <c r="AI622" s="148"/>
      <c r="AJ622" s="148"/>
      <c r="AK622" s="148"/>
      <c r="AL622" s="148"/>
    </row>
    <row r="623" spans="1:38" ht="20.25" customHeight="1">
      <c r="A623" s="148"/>
      <c r="B623" s="148"/>
      <c r="C623" s="148"/>
      <c r="D623" s="149"/>
      <c r="E623" s="148"/>
      <c r="F623" s="148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  <c r="Q623" s="148"/>
      <c r="R623" s="148"/>
      <c r="S623" s="148"/>
      <c r="T623" s="148"/>
      <c r="U623" s="148"/>
      <c r="V623" s="148"/>
      <c r="W623" s="148"/>
      <c r="X623" s="148"/>
      <c r="Y623" s="148"/>
      <c r="Z623" s="148"/>
      <c r="AA623" s="148"/>
      <c r="AB623" s="148"/>
      <c r="AC623" s="148"/>
      <c r="AD623" s="148"/>
      <c r="AE623" s="148"/>
      <c r="AF623" s="148"/>
      <c r="AG623" s="148"/>
      <c r="AH623" s="148"/>
      <c r="AI623" s="148"/>
      <c r="AJ623" s="148"/>
      <c r="AK623" s="148"/>
      <c r="AL623" s="148"/>
    </row>
    <row r="624" spans="1:38" ht="20.25" customHeight="1">
      <c r="A624" s="148"/>
      <c r="B624" s="148"/>
      <c r="C624" s="148"/>
      <c r="D624" s="149"/>
      <c r="E624" s="148"/>
      <c r="F624" s="148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  <c r="Q624" s="148"/>
      <c r="R624" s="148"/>
      <c r="S624" s="148"/>
      <c r="T624" s="148"/>
      <c r="U624" s="148"/>
      <c r="V624" s="148"/>
      <c r="W624" s="148"/>
      <c r="X624" s="148"/>
      <c r="Y624" s="148"/>
      <c r="Z624" s="148"/>
      <c r="AA624" s="148"/>
      <c r="AB624" s="148"/>
      <c r="AC624" s="148"/>
      <c r="AD624" s="148"/>
      <c r="AE624" s="148"/>
      <c r="AF624" s="148"/>
      <c r="AG624" s="148"/>
      <c r="AH624" s="148"/>
      <c r="AI624" s="148"/>
      <c r="AJ624" s="148"/>
      <c r="AK624" s="148"/>
      <c r="AL624" s="148"/>
    </row>
    <row r="625" spans="1:38" ht="20.25" customHeight="1">
      <c r="A625" s="148"/>
      <c r="B625" s="148"/>
      <c r="C625" s="148"/>
      <c r="D625" s="149"/>
      <c r="E625" s="148"/>
      <c r="F625" s="148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  <c r="Q625" s="148"/>
      <c r="R625" s="148"/>
      <c r="S625" s="148"/>
      <c r="T625" s="148"/>
      <c r="U625" s="148"/>
      <c r="V625" s="148"/>
      <c r="W625" s="148"/>
      <c r="X625" s="148"/>
      <c r="Y625" s="148"/>
      <c r="Z625" s="148"/>
      <c r="AA625" s="148"/>
      <c r="AB625" s="148"/>
      <c r="AC625" s="148"/>
      <c r="AD625" s="148"/>
      <c r="AE625" s="148"/>
      <c r="AF625" s="148"/>
      <c r="AG625" s="148"/>
      <c r="AH625" s="148"/>
      <c r="AI625" s="148"/>
      <c r="AJ625" s="148"/>
      <c r="AK625" s="148"/>
      <c r="AL625" s="148"/>
    </row>
    <row r="626" spans="1:38" ht="20.25" customHeight="1">
      <c r="A626" s="148"/>
      <c r="B626" s="148"/>
      <c r="C626" s="148"/>
      <c r="D626" s="149"/>
      <c r="E626" s="148"/>
      <c r="F626" s="148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  <c r="Q626" s="148"/>
      <c r="R626" s="148"/>
      <c r="S626" s="148"/>
      <c r="T626" s="148"/>
      <c r="U626" s="148"/>
      <c r="V626" s="148"/>
      <c r="W626" s="148"/>
      <c r="X626" s="148"/>
      <c r="Y626" s="148"/>
      <c r="Z626" s="148"/>
      <c r="AA626" s="148"/>
      <c r="AB626" s="148"/>
      <c r="AC626" s="148"/>
      <c r="AD626" s="148"/>
      <c r="AE626" s="148"/>
      <c r="AF626" s="148"/>
      <c r="AG626" s="148"/>
      <c r="AH626" s="148"/>
      <c r="AI626" s="148"/>
      <c r="AJ626" s="148"/>
      <c r="AK626" s="148"/>
      <c r="AL626" s="148"/>
    </row>
    <row r="627" spans="1:38" ht="20.25" customHeight="1">
      <c r="A627" s="148"/>
      <c r="B627" s="148"/>
      <c r="C627" s="148"/>
      <c r="D627" s="149"/>
      <c r="E627" s="148"/>
      <c r="F627" s="148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  <c r="Q627" s="148"/>
      <c r="R627" s="148"/>
      <c r="S627" s="148"/>
      <c r="T627" s="148"/>
      <c r="U627" s="148"/>
      <c r="V627" s="148"/>
      <c r="W627" s="148"/>
      <c r="X627" s="148"/>
      <c r="Y627" s="148"/>
      <c r="Z627" s="148"/>
      <c r="AA627" s="148"/>
      <c r="AB627" s="148"/>
      <c r="AC627" s="148"/>
      <c r="AD627" s="148"/>
      <c r="AE627" s="148"/>
      <c r="AF627" s="148"/>
      <c r="AG627" s="148"/>
      <c r="AH627" s="148"/>
      <c r="AI627" s="148"/>
      <c r="AJ627" s="148"/>
      <c r="AK627" s="148"/>
      <c r="AL627" s="148"/>
    </row>
    <row r="628" spans="1:38" ht="20.25" customHeight="1">
      <c r="A628" s="148"/>
      <c r="B628" s="148"/>
      <c r="C628" s="148"/>
      <c r="D628" s="149"/>
      <c r="E628" s="148"/>
      <c r="F628" s="148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  <c r="Q628" s="148"/>
      <c r="R628" s="148"/>
      <c r="S628" s="148"/>
      <c r="T628" s="148"/>
      <c r="U628" s="148"/>
      <c r="V628" s="148"/>
      <c r="W628" s="148"/>
      <c r="X628" s="148"/>
      <c r="Y628" s="148"/>
      <c r="Z628" s="148"/>
      <c r="AA628" s="148"/>
      <c r="AB628" s="148"/>
      <c r="AC628" s="148"/>
      <c r="AD628" s="148"/>
      <c r="AE628" s="148"/>
      <c r="AF628" s="148"/>
      <c r="AG628" s="148"/>
      <c r="AH628" s="148"/>
      <c r="AI628" s="148"/>
      <c r="AJ628" s="148"/>
      <c r="AK628" s="148"/>
      <c r="AL628" s="148"/>
    </row>
    <row r="629" spans="1:38" ht="20.25" customHeight="1">
      <c r="A629" s="148"/>
      <c r="B629" s="148"/>
      <c r="C629" s="148"/>
      <c r="D629" s="149"/>
      <c r="E629" s="148"/>
      <c r="F629" s="148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  <c r="Q629" s="148"/>
      <c r="R629" s="148"/>
      <c r="S629" s="148"/>
      <c r="T629" s="148"/>
      <c r="U629" s="148"/>
      <c r="V629" s="148"/>
      <c r="W629" s="148"/>
      <c r="X629" s="148"/>
      <c r="Y629" s="148"/>
      <c r="Z629" s="148"/>
      <c r="AA629" s="148"/>
      <c r="AB629" s="148"/>
      <c r="AC629" s="148"/>
      <c r="AD629" s="148"/>
      <c r="AE629" s="148"/>
      <c r="AF629" s="148"/>
      <c r="AG629" s="148"/>
      <c r="AH629" s="148"/>
      <c r="AI629" s="148"/>
      <c r="AJ629" s="148"/>
      <c r="AK629" s="148"/>
      <c r="AL629" s="148"/>
    </row>
    <row r="630" spans="1:38" ht="20.25" customHeight="1">
      <c r="A630" s="148"/>
      <c r="B630" s="148"/>
      <c r="C630" s="148"/>
      <c r="D630" s="149"/>
      <c r="E630" s="148"/>
      <c r="F630" s="148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  <c r="Q630" s="148"/>
      <c r="R630" s="148"/>
      <c r="S630" s="148"/>
      <c r="T630" s="148"/>
      <c r="U630" s="148"/>
      <c r="V630" s="148"/>
      <c r="W630" s="148"/>
      <c r="X630" s="148"/>
      <c r="Y630" s="148"/>
      <c r="Z630" s="148"/>
      <c r="AA630" s="148"/>
      <c r="AB630" s="148"/>
      <c r="AC630" s="148"/>
      <c r="AD630" s="148"/>
      <c r="AE630" s="148"/>
      <c r="AF630" s="148"/>
      <c r="AG630" s="148"/>
      <c r="AH630" s="148"/>
      <c r="AI630" s="148"/>
      <c r="AJ630" s="148"/>
      <c r="AK630" s="148"/>
      <c r="AL630" s="148"/>
    </row>
    <row r="631" spans="1:38" ht="20.25" customHeight="1">
      <c r="A631" s="148"/>
      <c r="B631" s="148"/>
      <c r="C631" s="148"/>
      <c r="D631" s="149"/>
      <c r="E631" s="148"/>
      <c r="F631" s="148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  <c r="Q631" s="148"/>
      <c r="R631" s="148"/>
      <c r="S631" s="148"/>
      <c r="T631" s="148"/>
      <c r="U631" s="148"/>
      <c r="V631" s="148"/>
      <c r="W631" s="148"/>
      <c r="X631" s="148"/>
      <c r="Y631" s="148"/>
      <c r="Z631" s="148"/>
      <c r="AA631" s="148"/>
      <c r="AB631" s="148"/>
      <c r="AC631" s="148"/>
      <c r="AD631" s="148"/>
      <c r="AE631" s="148"/>
      <c r="AF631" s="148"/>
      <c r="AG631" s="148"/>
      <c r="AH631" s="148"/>
      <c r="AI631" s="148"/>
      <c r="AJ631" s="148"/>
      <c r="AK631" s="148"/>
      <c r="AL631" s="148"/>
    </row>
    <row r="632" spans="1:38" ht="20.25" customHeight="1">
      <c r="A632" s="148"/>
      <c r="B632" s="148"/>
      <c r="C632" s="148"/>
      <c r="D632" s="149"/>
      <c r="E632" s="148"/>
      <c r="F632" s="148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  <c r="Q632" s="148"/>
      <c r="R632" s="148"/>
      <c r="S632" s="148"/>
      <c r="T632" s="148"/>
      <c r="U632" s="148"/>
      <c r="V632" s="148"/>
      <c r="W632" s="148"/>
      <c r="X632" s="148"/>
      <c r="Y632" s="148"/>
      <c r="Z632" s="148"/>
      <c r="AA632" s="148"/>
      <c r="AB632" s="148"/>
      <c r="AC632" s="148"/>
      <c r="AD632" s="148"/>
      <c r="AE632" s="148"/>
      <c r="AF632" s="148"/>
      <c r="AG632" s="148"/>
      <c r="AH632" s="148"/>
      <c r="AI632" s="148"/>
      <c r="AJ632" s="148"/>
      <c r="AK632" s="148"/>
      <c r="AL632" s="148"/>
    </row>
    <row r="633" spans="1:38" ht="20.25" customHeight="1">
      <c r="A633" s="148"/>
      <c r="B633" s="148"/>
      <c r="C633" s="148"/>
      <c r="D633" s="149"/>
      <c r="E633" s="148"/>
      <c r="F633" s="148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  <c r="Q633" s="148"/>
      <c r="R633" s="148"/>
      <c r="S633" s="148"/>
      <c r="T633" s="148"/>
      <c r="U633" s="148"/>
      <c r="V633" s="148"/>
      <c r="W633" s="148"/>
      <c r="X633" s="148"/>
      <c r="Y633" s="148"/>
      <c r="Z633" s="148"/>
      <c r="AA633" s="148"/>
      <c r="AB633" s="148"/>
      <c r="AC633" s="148"/>
      <c r="AD633" s="148"/>
      <c r="AE633" s="148"/>
      <c r="AF633" s="148"/>
      <c r="AG633" s="148"/>
      <c r="AH633" s="148"/>
      <c r="AI633" s="148"/>
      <c r="AJ633" s="148"/>
      <c r="AK633" s="148"/>
      <c r="AL633" s="148"/>
    </row>
    <row r="634" spans="1:38" ht="20.25" customHeight="1">
      <c r="A634" s="148"/>
      <c r="B634" s="148"/>
      <c r="C634" s="148"/>
      <c r="D634" s="149"/>
      <c r="E634" s="148"/>
      <c r="F634" s="148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  <c r="Q634" s="148"/>
      <c r="R634" s="148"/>
      <c r="S634" s="148"/>
      <c r="T634" s="148"/>
      <c r="U634" s="148"/>
      <c r="V634" s="148"/>
      <c r="W634" s="148"/>
      <c r="X634" s="148"/>
      <c r="Y634" s="148"/>
      <c r="Z634" s="148"/>
      <c r="AA634" s="148"/>
      <c r="AB634" s="148"/>
      <c r="AC634" s="148"/>
      <c r="AD634" s="148"/>
      <c r="AE634" s="148"/>
      <c r="AF634" s="148"/>
      <c r="AG634" s="148"/>
      <c r="AH634" s="148"/>
      <c r="AI634" s="148"/>
      <c r="AJ634" s="148"/>
      <c r="AK634" s="148"/>
      <c r="AL634" s="148"/>
    </row>
    <row r="635" spans="1:38" ht="20.25" customHeight="1">
      <c r="A635" s="148"/>
      <c r="B635" s="148"/>
      <c r="C635" s="148"/>
      <c r="D635" s="149"/>
      <c r="E635" s="148"/>
      <c r="F635" s="148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  <c r="Q635" s="148"/>
      <c r="R635" s="148"/>
      <c r="S635" s="148"/>
      <c r="T635" s="148"/>
      <c r="U635" s="148"/>
      <c r="V635" s="148"/>
      <c r="W635" s="148"/>
      <c r="X635" s="148"/>
      <c r="Y635" s="148"/>
      <c r="Z635" s="148"/>
      <c r="AA635" s="148"/>
      <c r="AB635" s="148"/>
      <c r="AC635" s="148"/>
      <c r="AD635" s="148"/>
      <c r="AE635" s="148"/>
      <c r="AF635" s="148"/>
      <c r="AG635" s="148"/>
      <c r="AH635" s="148"/>
      <c r="AI635" s="148"/>
      <c r="AJ635" s="148"/>
      <c r="AK635" s="148"/>
      <c r="AL635" s="148"/>
    </row>
    <row r="636" spans="1:38" ht="20.25" customHeight="1">
      <c r="A636" s="148"/>
      <c r="B636" s="148"/>
      <c r="C636" s="148"/>
      <c r="D636" s="149"/>
      <c r="E636" s="148"/>
      <c r="F636" s="148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  <c r="Q636" s="148"/>
      <c r="R636" s="148"/>
      <c r="S636" s="148"/>
      <c r="T636" s="148"/>
      <c r="U636" s="148"/>
      <c r="V636" s="148"/>
      <c r="W636" s="148"/>
      <c r="X636" s="148"/>
      <c r="Y636" s="148"/>
      <c r="Z636" s="148"/>
      <c r="AA636" s="148"/>
      <c r="AB636" s="148"/>
      <c r="AC636" s="148"/>
      <c r="AD636" s="148"/>
      <c r="AE636" s="148"/>
      <c r="AF636" s="148"/>
      <c r="AG636" s="148"/>
      <c r="AH636" s="148"/>
      <c r="AI636" s="148"/>
      <c r="AJ636" s="148"/>
      <c r="AK636" s="148"/>
      <c r="AL636" s="148"/>
    </row>
    <row r="637" spans="1:38" ht="20.25" customHeight="1">
      <c r="A637" s="148"/>
      <c r="B637" s="148"/>
      <c r="C637" s="148"/>
      <c r="D637" s="149"/>
      <c r="E637" s="148"/>
      <c r="F637" s="148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  <c r="Q637" s="148"/>
      <c r="R637" s="148"/>
      <c r="S637" s="148"/>
      <c r="T637" s="148"/>
      <c r="U637" s="148"/>
      <c r="V637" s="148"/>
      <c r="W637" s="148"/>
      <c r="X637" s="148"/>
      <c r="Y637" s="148"/>
      <c r="Z637" s="148"/>
      <c r="AA637" s="148"/>
      <c r="AB637" s="148"/>
      <c r="AC637" s="148"/>
      <c r="AD637" s="148"/>
      <c r="AE637" s="148"/>
      <c r="AF637" s="148"/>
      <c r="AG637" s="148"/>
      <c r="AH637" s="148"/>
      <c r="AI637" s="148"/>
      <c r="AJ637" s="148"/>
      <c r="AK637" s="148"/>
      <c r="AL637" s="148"/>
    </row>
    <row r="638" spans="1:38" ht="20.25" customHeight="1">
      <c r="A638" s="148"/>
      <c r="B638" s="148"/>
      <c r="C638" s="148"/>
      <c r="D638" s="149"/>
      <c r="E638" s="148"/>
      <c r="F638" s="148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  <c r="Q638" s="148"/>
      <c r="R638" s="148"/>
      <c r="S638" s="148"/>
      <c r="T638" s="148"/>
      <c r="U638" s="148"/>
      <c r="V638" s="148"/>
      <c r="W638" s="148"/>
      <c r="X638" s="148"/>
      <c r="Y638" s="148"/>
      <c r="Z638" s="148"/>
      <c r="AA638" s="148"/>
      <c r="AB638" s="148"/>
      <c r="AC638" s="148"/>
      <c r="AD638" s="148"/>
      <c r="AE638" s="148"/>
      <c r="AF638" s="148"/>
      <c r="AG638" s="148"/>
      <c r="AH638" s="148"/>
      <c r="AI638" s="148"/>
      <c r="AJ638" s="148"/>
      <c r="AK638" s="148"/>
      <c r="AL638" s="148"/>
    </row>
    <row r="639" spans="1:38" ht="20.25" customHeight="1">
      <c r="A639" s="148"/>
      <c r="B639" s="148"/>
      <c r="C639" s="148"/>
      <c r="D639" s="149"/>
      <c r="E639" s="148"/>
      <c r="F639" s="148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  <c r="Q639" s="148"/>
      <c r="R639" s="148"/>
      <c r="S639" s="148"/>
      <c r="T639" s="148"/>
      <c r="U639" s="148"/>
      <c r="V639" s="148"/>
      <c r="W639" s="148"/>
      <c r="X639" s="148"/>
      <c r="Y639" s="148"/>
      <c r="Z639" s="148"/>
      <c r="AA639" s="148"/>
      <c r="AB639" s="148"/>
      <c r="AC639" s="148"/>
      <c r="AD639" s="148"/>
      <c r="AE639" s="148"/>
      <c r="AF639" s="148"/>
      <c r="AG639" s="148"/>
      <c r="AH639" s="148"/>
      <c r="AI639" s="148"/>
      <c r="AJ639" s="148"/>
      <c r="AK639" s="148"/>
      <c r="AL639" s="148"/>
    </row>
    <row r="640" spans="1:38" ht="20.25" customHeight="1">
      <c r="A640" s="148"/>
      <c r="B640" s="148"/>
      <c r="C640" s="148"/>
      <c r="D640" s="149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  <c r="Q640" s="148"/>
      <c r="R640" s="148"/>
      <c r="S640" s="148"/>
      <c r="T640" s="148"/>
      <c r="U640" s="148"/>
      <c r="V640" s="148"/>
      <c r="W640" s="148"/>
      <c r="X640" s="148"/>
      <c r="Y640" s="148"/>
      <c r="Z640" s="148"/>
      <c r="AA640" s="148"/>
      <c r="AB640" s="148"/>
      <c r="AC640" s="148"/>
      <c r="AD640" s="148"/>
      <c r="AE640" s="148"/>
      <c r="AF640" s="148"/>
      <c r="AG640" s="148"/>
      <c r="AH640" s="148"/>
      <c r="AI640" s="148"/>
      <c r="AJ640" s="148"/>
      <c r="AK640" s="148"/>
      <c r="AL640" s="148"/>
    </row>
    <row r="641" spans="1:38" ht="20.25" customHeight="1">
      <c r="A641" s="148"/>
      <c r="B641" s="148"/>
      <c r="C641" s="148"/>
      <c r="D641" s="149"/>
      <c r="E641" s="148"/>
      <c r="F641" s="148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  <c r="Q641" s="148"/>
      <c r="R641" s="148"/>
      <c r="S641" s="148"/>
      <c r="T641" s="148"/>
      <c r="U641" s="148"/>
      <c r="V641" s="148"/>
      <c r="W641" s="148"/>
      <c r="X641" s="148"/>
      <c r="Y641" s="148"/>
      <c r="Z641" s="148"/>
      <c r="AA641" s="148"/>
      <c r="AB641" s="148"/>
      <c r="AC641" s="148"/>
      <c r="AD641" s="148"/>
      <c r="AE641" s="148"/>
      <c r="AF641" s="148"/>
      <c r="AG641" s="148"/>
      <c r="AH641" s="148"/>
      <c r="AI641" s="148"/>
      <c r="AJ641" s="148"/>
      <c r="AK641" s="148"/>
      <c r="AL641" s="148"/>
    </row>
    <row r="642" spans="1:38" ht="20.25" customHeight="1">
      <c r="A642" s="148"/>
      <c r="B642" s="148"/>
      <c r="C642" s="148"/>
      <c r="D642" s="149"/>
      <c r="E642" s="148"/>
      <c r="F642" s="148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  <c r="Q642" s="148"/>
      <c r="R642" s="148"/>
      <c r="S642" s="148"/>
      <c r="T642" s="148"/>
      <c r="U642" s="148"/>
      <c r="V642" s="148"/>
      <c r="W642" s="148"/>
      <c r="X642" s="148"/>
      <c r="Y642" s="148"/>
      <c r="Z642" s="148"/>
      <c r="AA642" s="148"/>
      <c r="AB642" s="148"/>
      <c r="AC642" s="148"/>
      <c r="AD642" s="148"/>
      <c r="AE642" s="148"/>
      <c r="AF642" s="148"/>
      <c r="AG642" s="148"/>
      <c r="AH642" s="148"/>
      <c r="AI642" s="148"/>
      <c r="AJ642" s="148"/>
      <c r="AK642" s="148"/>
      <c r="AL642" s="148"/>
    </row>
    <row r="643" spans="1:38" ht="20.25" customHeight="1">
      <c r="A643" s="148"/>
      <c r="B643" s="148"/>
      <c r="C643" s="148"/>
      <c r="D643" s="149"/>
      <c r="E643" s="148"/>
      <c r="F643" s="148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  <c r="Q643" s="148"/>
      <c r="R643" s="148"/>
      <c r="S643" s="148"/>
      <c r="T643" s="148"/>
      <c r="U643" s="148"/>
      <c r="V643" s="148"/>
      <c r="W643" s="148"/>
      <c r="X643" s="148"/>
      <c r="Y643" s="148"/>
      <c r="Z643" s="148"/>
      <c r="AA643" s="148"/>
      <c r="AB643" s="148"/>
      <c r="AC643" s="148"/>
      <c r="AD643" s="148"/>
      <c r="AE643" s="148"/>
      <c r="AF643" s="148"/>
      <c r="AG643" s="148"/>
      <c r="AH643" s="148"/>
      <c r="AI643" s="148"/>
      <c r="AJ643" s="148"/>
      <c r="AK643" s="148"/>
      <c r="AL643" s="148"/>
    </row>
    <row r="644" spans="1:38" ht="20.25" customHeight="1">
      <c r="A644" s="148"/>
      <c r="B644" s="148"/>
      <c r="C644" s="148"/>
      <c r="D644" s="149"/>
      <c r="E644" s="148"/>
      <c r="F644" s="148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  <c r="Q644" s="148"/>
      <c r="R644" s="148"/>
      <c r="S644" s="148"/>
      <c r="T644" s="148"/>
      <c r="U644" s="148"/>
      <c r="V644" s="148"/>
      <c r="W644" s="148"/>
      <c r="X644" s="148"/>
      <c r="Y644" s="148"/>
      <c r="Z644" s="148"/>
      <c r="AA644" s="148"/>
      <c r="AB644" s="148"/>
      <c r="AC644" s="148"/>
      <c r="AD644" s="148"/>
      <c r="AE644" s="148"/>
      <c r="AF644" s="148"/>
      <c r="AG644" s="148"/>
      <c r="AH644" s="148"/>
      <c r="AI644" s="148"/>
      <c r="AJ644" s="148"/>
      <c r="AK644" s="148"/>
      <c r="AL644" s="148"/>
    </row>
    <row r="645" spans="1:38" ht="20.25" customHeight="1">
      <c r="A645" s="148"/>
      <c r="B645" s="148"/>
      <c r="C645" s="148"/>
      <c r="D645" s="149"/>
      <c r="E645" s="148"/>
      <c r="F645" s="148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  <c r="Q645" s="148"/>
      <c r="R645" s="148"/>
      <c r="S645" s="148"/>
      <c r="T645" s="148"/>
      <c r="U645" s="148"/>
      <c r="V645" s="148"/>
      <c r="W645" s="148"/>
      <c r="X645" s="148"/>
      <c r="Y645" s="148"/>
      <c r="Z645" s="148"/>
      <c r="AA645" s="148"/>
      <c r="AB645" s="148"/>
      <c r="AC645" s="148"/>
      <c r="AD645" s="148"/>
      <c r="AE645" s="148"/>
      <c r="AF645" s="148"/>
      <c r="AG645" s="148"/>
      <c r="AH645" s="148"/>
      <c r="AI645" s="148"/>
      <c r="AJ645" s="148"/>
      <c r="AK645" s="148"/>
      <c r="AL645" s="148"/>
    </row>
    <row r="646" spans="1:38" ht="20.25" customHeight="1">
      <c r="A646" s="148"/>
      <c r="B646" s="148"/>
      <c r="C646" s="148"/>
      <c r="D646" s="149"/>
      <c r="E646" s="148"/>
      <c r="F646" s="148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  <c r="Q646" s="148"/>
      <c r="R646" s="148"/>
      <c r="S646" s="148"/>
      <c r="T646" s="148"/>
      <c r="U646" s="148"/>
      <c r="V646" s="148"/>
      <c r="W646" s="148"/>
      <c r="X646" s="148"/>
      <c r="Y646" s="148"/>
      <c r="Z646" s="148"/>
      <c r="AA646" s="148"/>
      <c r="AB646" s="148"/>
      <c r="AC646" s="148"/>
      <c r="AD646" s="148"/>
      <c r="AE646" s="148"/>
      <c r="AF646" s="148"/>
      <c r="AG646" s="148"/>
      <c r="AH646" s="148"/>
      <c r="AI646" s="148"/>
      <c r="AJ646" s="148"/>
      <c r="AK646" s="148"/>
      <c r="AL646" s="148"/>
    </row>
    <row r="647" spans="1:38" ht="20.25" customHeight="1">
      <c r="A647" s="148"/>
      <c r="B647" s="148"/>
      <c r="C647" s="148"/>
      <c r="D647" s="149"/>
      <c r="E647" s="148"/>
      <c r="F647" s="148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  <c r="Q647" s="148"/>
      <c r="R647" s="148"/>
      <c r="S647" s="148"/>
      <c r="T647" s="148"/>
      <c r="U647" s="148"/>
      <c r="V647" s="148"/>
      <c r="W647" s="148"/>
      <c r="X647" s="148"/>
      <c r="Y647" s="148"/>
      <c r="Z647" s="148"/>
      <c r="AA647" s="148"/>
      <c r="AB647" s="148"/>
      <c r="AC647" s="148"/>
      <c r="AD647" s="148"/>
      <c r="AE647" s="148"/>
      <c r="AF647" s="148"/>
      <c r="AG647" s="148"/>
      <c r="AH647" s="148"/>
      <c r="AI647" s="148"/>
      <c r="AJ647" s="148"/>
      <c r="AK647" s="148"/>
      <c r="AL647" s="148"/>
    </row>
    <row r="648" spans="1:38" ht="20.25" customHeight="1">
      <c r="A648" s="148"/>
      <c r="B648" s="148"/>
      <c r="C648" s="148"/>
      <c r="D648" s="149"/>
      <c r="E648" s="148"/>
      <c r="F648" s="148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  <c r="Q648" s="148"/>
      <c r="R648" s="148"/>
      <c r="S648" s="148"/>
      <c r="T648" s="148"/>
      <c r="U648" s="148"/>
      <c r="V648" s="148"/>
      <c r="W648" s="148"/>
      <c r="X648" s="148"/>
      <c r="Y648" s="148"/>
      <c r="Z648" s="148"/>
      <c r="AA648" s="148"/>
      <c r="AB648" s="148"/>
      <c r="AC648" s="148"/>
      <c r="AD648" s="148"/>
      <c r="AE648" s="148"/>
      <c r="AF648" s="148"/>
      <c r="AG648" s="148"/>
      <c r="AH648" s="148"/>
      <c r="AI648" s="148"/>
      <c r="AJ648" s="148"/>
      <c r="AK648" s="148"/>
      <c r="AL648" s="148"/>
    </row>
    <row r="649" spans="1:38" ht="20.25" customHeight="1">
      <c r="A649" s="148"/>
      <c r="B649" s="148"/>
      <c r="C649" s="148"/>
      <c r="D649" s="149"/>
      <c r="E649" s="148"/>
      <c r="F649" s="148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  <c r="Q649" s="148"/>
      <c r="R649" s="148"/>
      <c r="S649" s="148"/>
      <c r="T649" s="148"/>
      <c r="U649" s="148"/>
      <c r="V649" s="148"/>
      <c r="W649" s="148"/>
      <c r="X649" s="148"/>
      <c r="Y649" s="148"/>
      <c r="Z649" s="148"/>
      <c r="AA649" s="148"/>
      <c r="AB649" s="148"/>
      <c r="AC649" s="148"/>
      <c r="AD649" s="148"/>
      <c r="AE649" s="148"/>
      <c r="AF649" s="148"/>
      <c r="AG649" s="148"/>
      <c r="AH649" s="148"/>
      <c r="AI649" s="148"/>
      <c r="AJ649" s="148"/>
      <c r="AK649" s="148"/>
      <c r="AL649" s="148"/>
    </row>
    <row r="650" spans="1:38" ht="20.25" customHeight="1">
      <c r="A650" s="148"/>
      <c r="B650" s="148"/>
      <c r="C650" s="148"/>
      <c r="D650" s="149"/>
      <c r="E650" s="148"/>
      <c r="F650" s="148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  <c r="Q650" s="148"/>
      <c r="R650" s="148"/>
      <c r="S650" s="148"/>
      <c r="T650" s="148"/>
      <c r="U650" s="148"/>
      <c r="V650" s="148"/>
      <c r="W650" s="148"/>
      <c r="X650" s="148"/>
      <c r="Y650" s="148"/>
      <c r="Z650" s="148"/>
      <c r="AA650" s="148"/>
      <c r="AB650" s="148"/>
      <c r="AC650" s="148"/>
      <c r="AD650" s="148"/>
      <c r="AE650" s="148"/>
      <c r="AF650" s="148"/>
      <c r="AG650" s="148"/>
      <c r="AH650" s="148"/>
      <c r="AI650" s="148"/>
      <c r="AJ650" s="148"/>
      <c r="AK650" s="148"/>
      <c r="AL650" s="148"/>
    </row>
    <row r="651" spans="1:38" ht="20.25" customHeight="1">
      <c r="A651" s="148"/>
      <c r="B651" s="148"/>
      <c r="C651" s="148"/>
      <c r="D651" s="149"/>
      <c r="E651" s="148"/>
      <c r="F651" s="148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  <c r="Q651" s="148"/>
      <c r="R651" s="148"/>
      <c r="S651" s="148"/>
      <c r="T651" s="148"/>
      <c r="U651" s="148"/>
      <c r="V651" s="148"/>
      <c r="W651" s="148"/>
      <c r="X651" s="148"/>
      <c r="Y651" s="148"/>
      <c r="Z651" s="148"/>
      <c r="AA651" s="148"/>
      <c r="AB651" s="148"/>
      <c r="AC651" s="148"/>
      <c r="AD651" s="148"/>
      <c r="AE651" s="148"/>
      <c r="AF651" s="148"/>
      <c r="AG651" s="148"/>
      <c r="AH651" s="148"/>
      <c r="AI651" s="148"/>
      <c r="AJ651" s="148"/>
      <c r="AK651" s="148"/>
      <c r="AL651" s="148"/>
    </row>
    <row r="652" spans="1:38" ht="20.25" customHeight="1">
      <c r="A652" s="148"/>
      <c r="B652" s="148"/>
      <c r="C652" s="148"/>
      <c r="D652" s="149"/>
      <c r="E652" s="148"/>
      <c r="F652" s="148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  <c r="Q652" s="148"/>
      <c r="R652" s="148"/>
      <c r="S652" s="148"/>
      <c r="T652" s="148"/>
      <c r="U652" s="148"/>
      <c r="V652" s="148"/>
      <c r="W652" s="148"/>
      <c r="X652" s="148"/>
      <c r="Y652" s="148"/>
      <c r="Z652" s="148"/>
      <c r="AA652" s="148"/>
      <c r="AB652" s="148"/>
      <c r="AC652" s="148"/>
      <c r="AD652" s="148"/>
      <c r="AE652" s="148"/>
      <c r="AF652" s="148"/>
      <c r="AG652" s="148"/>
      <c r="AH652" s="148"/>
      <c r="AI652" s="148"/>
      <c r="AJ652" s="148"/>
      <c r="AK652" s="148"/>
      <c r="AL652" s="148"/>
    </row>
    <row r="653" spans="1:38" ht="20.25" customHeight="1">
      <c r="A653" s="148"/>
      <c r="B653" s="148"/>
      <c r="C653" s="148"/>
      <c r="D653" s="149"/>
      <c r="E653" s="148"/>
      <c r="F653" s="148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  <c r="Q653" s="148"/>
      <c r="R653" s="148"/>
      <c r="S653" s="148"/>
      <c r="T653" s="148"/>
      <c r="U653" s="148"/>
      <c r="V653" s="148"/>
      <c r="W653" s="148"/>
      <c r="X653" s="148"/>
      <c r="Y653" s="148"/>
      <c r="Z653" s="148"/>
      <c r="AA653" s="148"/>
      <c r="AB653" s="148"/>
      <c r="AC653" s="148"/>
      <c r="AD653" s="148"/>
      <c r="AE653" s="148"/>
      <c r="AF653" s="148"/>
      <c r="AG653" s="148"/>
      <c r="AH653" s="148"/>
      <c r="AI653" s="148"/>
      <c r="AJ653" s="148"/>
      <c r="AK653" s="148"/>
      <c r="AL653" s="148"/>
    </row>
    <row r="654" spans="1:38" ht="20.25" customHeight="1">
      <c r="A654" s="148"/>
      <c r="B654" s="148"/>
      <c r="C654" s="148"/>
      <c r="D654" s="149"/>
      <c r="E654" s="148"/>
      <c r="F654" s="148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  <c r="Q654" s="148"/>
      <c r="R654" s="148"/>
      <c r="S654" s="148"/>
      <c r="T654" s="148"/>
      <c r="U654" s="148"/>
      <c r="V654" s="148"/>
      <c r="W654" s="148"/>
      <c r="X654" s="148"/>
      <c r="Y654" s="148"/>
      <c r="Z654" s="148"/>
      <c r="AA654" s="148"/>
      <c r="AB654" s="148"/>
      <c r="AC654" s="148"/>
      <c r="AD654" s="148"/>
      <c r="AE654" s="148"/>
      <c r="AF654" s="148"/>
      <c r="AG654" s="148"/>
      <c r="AH654" s="148"/>
      <c r="AI654" s="148"/>
      <c r="AJ654" s="148"/>
      <c r="AK654" s="148"/>
      <c r="AL654" s="148"/>
    </row>
    <row r="655" spans="1:38" ht="20.25" customHeight="1">
      <c r="A655" s="148"/>
      <c r="B655" s="148"/>
      <c r="C655" s="148"/>
      <c r="D655" s="149"/>
      <c r="E655" s="148"/>
      <c r="F655" s="148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  <c r="Q655" s="148"/>
      <c r="R655" s="148"/>
      <c r="S655" s="148"/>
      <c r="T655" s="148"/>
      <c r="U655" s="148"/>
      <c r="V655" s="148"/>
      <c r="W655" s="148"/>
      <c r="X655" s="148"/>
      <c r="Y655" s="148"/>
      <c r="Z655" s="148"/>
      <c r="AA655" s="148"/>
      <c r="AB655" s="148"/>
      <c r="AC655" s="148"/>
      <c r="AD655" s="148"/>
      <c r="AE655" s="148"/>
      <c r="AF655" s="148"/>
      <c r="AG655" s="148"/>
      <c r="AH655" s="148"/>
      <c r="AI655" s="148"/>
      <c r="AJ655" s="148"/>
      <c r="AK655" s="148"/>
      <c r="AL655" s="148"/>
    </row>
    <row r="656" spans="1:38" ht="20.25" customHeight="1">
      <c r="A656" s="148"/>
      <c r="B656" s="148"/>
      <c r="C656" s="148"/>
      <c r="D656" s="149"/>
      <c r="E656" s="148"/>
      <c r="F656" s="148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  <c r="Q656" s="148"/>
      <c r="R656" s="148"/>
      <c r="S656" s="148"/>
      <c r="T656" s="148"/>
      <c r="U656" s="148"/>
      <c r="V656" s="148"/>
      <c r="W656" s="148"/>
      <c r="X656" s="148"/>
      <c r="Y656" s="148"/>
      <c r="Z656" s="148"/>
      <c r="AA656" s="148"/>
      <c r="AB656" s="148"/>
      <c r="AC656" s="148"/>
      <c r="AD656" s="148"/>
      <c r="AE656" s="148"/>
      <c r="AF656" s="148"/>
      <c r="AG656" s="148"/>
      <c r="AH656" s="148"/>
      <c r="AI656" s="148"/>
      <c r="AJ656" s="148"/>
      <c r="AK656" s="148"/>
      <c r="AL656" s="148"/>
    </row>
    <row r="657" spans="1:38" ht="20.25" customHeight="1">
      <c r="A657" s="148"/>
      <c r="B657" s="148"/>
      <c r="C657" s="148"/>
      <c r="D657" s="149"/>
      <c r="E657" s="148"/>
      <c r="F657" s="148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  <c r="Q657" s="148"/>
      <c r="R657" s="148"/>
      <c r="S657" s="148"/>
      <c r="T657" s="148"/>
      <c r="U657" s="148"/>
      <c r="V657" s="148"/>
      <c r="W657" s="148"/>
      <c r="X657" s="148"/>
      <c r="Y657" s="148"/>
      <c r="Z657" s="148"/>
      <c r="AA657" s="148"/>
      <c r="AB657" s="148"/>
      <c r="AC657" s="148"/>
      <c r="AD657" s="148"/>
      <c r="AE657" s="148"/>
      <c r="AF657" s="148"/>
      <c r="AG657" s="148"/>
      <c r="AH657" s="148"/>
      <c r="AI657" s="148"/>
      <c r="AJ657" s="148"/>
      <c r="AK657" s="148"/>
      <c r="AL657" s="148"/>
    </row>
    <row r="658" spans="1:38" ht="20.25" customHeight="1">
      <c r="A658" s="148"/>
      <c r="B658" s="148"/>
      <c r="C658" s="148"/>
      <c r="D658" s="149"/>
      <c r="E658" s="148"/>
      <c r="F658" s="148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  <c r="Q658" s="148"/>
      <c r="R658" s="148"/>
      <c r="S658" s="148"/>
      <c r="T658" s="148"/>
      <c r="U658" s="148"/>
      <c r="V658" s="148"/>
      <c r="W658" s="148"/>
      <c r="X658" s="148"/>
      <c r="Y658" s="148"/>
      <c r="Z658" s="148"/>
      <c r="AA658" s="148"/>
      <c r="AB658" s="148"/>
      <c r="AC658" s="148"/>
      <c r="AD658" s="148"/>
      <c r="AE658" s="148"/>
      <c r="AF658" s="148"/>
      <c r="AG658" s="148"/>
      <c r="AH658" s="148"/>
      <c r="AI658" s="148"/>
      <c r="AJ658" s="148"/>
      <c r="AK658" s="148"/>
      <c r="AL658" s="148"/>
    </row>
    <row r="659" spans="1:38" ht="20.25" customHeight="1">
      <c r="A659" s="148"/>
      <c r="B659" s="148"/>
      <c r="C659" s="148"/>
      <c r="D659" s="149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  <c r="Q659" s="148"/>
      <c r="R659" s="148"/>
      <c r="S659" s="148"/>
      <c r="T659" s="148"/>
      <c r="U659" s="148"/>
      <c r="V659" s="148"/>
      <c r="W659" s="148"/>
      <c r="X659" s="148"/>
      <c r="Y659" s="148"/>
      <c r="Z659" s="148"/>
      <c r="AA659" s="148"/>
      <c r="AB659" s="148"/>
      <c r="AC659" s="148"/>
      <c r="AD659" s="148"/>
      <c r="AE659" s="148"/>
      <c r="AF659" s="148"/>
      <c r="AG659" s="148"/>
      <c r="AH659" s="148"/>
      <c r="AI659" s="148"/>
      <c r="AJ659" s="148"/>
      <c r="AK659" s="148"/>
      <c r="AL659" s="148"/>
    </row>
    <row r="660" spans="1:38" ht="20.25" customHeight="1">
      <c r="A660" s="148"/>
      <c r="B660" s="148"/>
      <c r="C660" s="148"/>
      <c r="D660" s="149"/>
      <c r="E660" s="148"/>
      <c r="F660" s="148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  <c r="Q660" s="148"/>
      <c r="R660" s="148"/>
      <c r="S660" s="148"/>
      <c r="T660" s="148"/>
      <c r="U660" s="148"/>
      <c r="V660" s="148"/>
      <c r="W660" s="148"/>
      <c r="X660" s="148"/>
      <c r="Y660" s="148"/>
      <c r="Z660" s="148"/>
      <c r="AA660" s="148"/>
      <c r="AB660" s="148"/>
      <c r="AC660" s="148"/>
      <c r="AD660" s="148"/>
      <c r="AE660" s="148"/>
      <c r="AF660" s="148"/>
      <c r="AG660" s="148"/>
      <c r="AH660" s="148"/>
      <c r="AI660" s="148"/>
      <c r="AJ660" s="148"/>
      <c r="AK660" s="148"/>
      <c r="AL660" s="148"/>
    </row>
    <row r="661" spans="1:38" ht="20.25" customHeight="1">
      <c r="A661" s="148"/>
      <c r="B661" s="148"/>
      <c r="C661" s="148"/>
      <c r="D661" s="149"/>
      <c r="E661" s="148"/>
      <c r="F661" s="148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  <c r="Q661" s="148"/>
      <c r="R661" s="148"/>
      <c r="S661" s="148"/>
      <c r="T661" s="148"/>
      <c r="U661" s="148"/>
      <c r="V661" s="148"/>
      <c r="W661" s="148"/>
      <c r="X661" s="148"/>
      <c r="Y661" s="148"/>
      <c r="Z661" s="148"/>
      <c r="AA661" s="148"/>
      <c r="AB661" s="148"/>
      <c r="AC661" s="148"/>
      <c r="AD661" s="148"/>
      <c r="AE661" s="148"/>
      <c r="AF661" s="148"/>
      <c r="AG661" s="148"/>
      <c r="AH661" s="148"/>
      <c r="AI661" s="148"/>
      <c r="AJ661" s="148"/>
      <c r="AK661" s="148"/>
      <c r="AL661" s="148"/>
    </row>
    <row r="662" spans="1:38" ht="20.25" customHeight="1">
      <c r="A662" s="148"/>
      <c r="B662" s="148"/>
      <c r="C662" s="148"/>
      <c r="D662" s="149"/>
      <c r="E662" s="148"/>
      <c r="F662" s="148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  <c r="Q662" s="148"/>
      <c r="R662" s="148"/>
      <c r="S662" s="148"/>
      <c r="T662" s="148"/>
      <c r="U662" s="148"/>
      <c r="V662" s="148"/>
      <c r="W662" s="148"/>
      <c r="X662" s="148"/>
      <c r="Y662" s="148"/>
      <c r="Z662" s="148"/>
      <c r="AA662" s="148"/>
      <c r="AB662" s="148"/>
      <c r="AC662" s="148"/>
      <c r="AD662" s="148"/>
      <c r="AE662" s="148"/>
      <c r="AF662" s="148"/>
      <c r="AG662" s="148"/>
      <c r="AH662" s="148"/>
      <c r="AI662" s="148"/>
      <c r="AJ662" s="148"/>
      <c r="AK662" s="148"/>
      <c r="AL662" s="148"/>
    </row>
    <row r="663" spans="1:38" ht="20.25" customHeight="1">
      <c r="A663" s="148"/>
      <c r="B663" s="148"/>
      <c r="C663" s="148"/>
      <c r="D663" s="149"/>
      <c r="E663" s="148"/>
      <c r="F663" s="148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  <c r="Q663" s="148"/>
      <c r="R663" s="148"/>
      <c r="S663" s="148"/>
      <c r="T663" s="148"/>
      <c r="U663" s="148"/>
      <c r="V663" s="148"/>
      <c r="W663" s="148"/>
      <c r="X663" s="148"/>
      <c r="Y663" s="148"/>
      <c r="Z663" s="148"/>
      <c r="AA663" s="148"/>
      <c r="AB663" s="148"/>
      <c r="AC663" s="148"/>
      <c r="AD663" s="148"/>
      <c r="AE663" s="148"/>
      <c r="AF663" s="148"/>
      <c r="AG663" s="148"/>
      <c r="AH663" s="148"/>
      <c r="AI663" s="148"/>
      <c r="AJ663" s="148"/>
      <c r="AK663" s="148"/>
      <c r="AL663" s="148"/>
    </row>
    <row r="664" spans="1:38" ht="20.25" customHeight="1">
      <c r="A664" s="148"/>
      <c r="B664" s="148"/>
      <c r="C664" s="148"/>
      <c r="D664" s="149"/>
      <c r="E664" s="148"/>
      <c r="F664" s="148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  <c r="Q664" s="148"/>
      <c r="R664" s="148"/>
      <c r="S664" s="148"/>
      <c r="T664" s="148"/>
      <c r="U664" s="148"/>
      <c r="V664" s="148"/>
      <c r="W664" s="148"/>
      <c r="X664" s="148"/>
      <c r="Y664" s="148"/>
      <c r="Z664" s="148"/>
      <c r="AA664" s="148"/>
      <c r="AB664" s="148"/>
      <c r="AC664" s="148"/>
      <c r="AD664" s="148"/>
      <c r="AE664" s="148"/>
      <c r="AF664" s="148"/>
      <c r="AG664" s="148"/>
      <c r="AH664" s="148"/>
      <c r="AI664" s="148"/>
      <c r="AJ664" s="148"/>
      <c r="AK664" s="148"/>
      <c r="AL664" s="148"/>
    </row>
    <row r="665" spans="1:38" ht="20.25" customHeight="1">
      <c r="A665" s="148"/>
      <c r="B665" s="148"/>
      <c r="C665" s="148"/>
      <c r="D665" s="149"/>
      <c r="E665" s="148"/>
      <c r="F665" s="148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  <c r="Q665" s="148"/>
      <c r="R665" s="148"/>
      <c r="S665" s="148"/>
      <c r="T665" s="148"/>
      <c r="U665" s="148"/>
      <c r="V665" s="148"/>
      <c r="W665" s="148"/>
      <c r="X665" s="148"/>
      <c r="Y665" s="148"/>
      <c r="Z665" s="148"/>
      <c r="AA665" s="148"/>
      <c r="AB665" s="148"/>
      <c r="AC665" s="148"/>
      <c r="AD665" s="148"/>
      <c r="AE665" s="148"/>
      <c r="AF665" s="148"/>
      <c r="AG665" s="148"/>
      <c r="AH665" s="148"/>
      <c r="AI665" s="148"/>
      <c r="AJ665" s="148"/>
      <c r="AK665" s="148"/>
      <c r="AL665" s="148"/>
    </row>
    <row r="666" spans="1:38" ht="20.25" customHeight="1">
      <c r="A666" s="148"/>
      <c r="B666" s="148"/>
      <c r="C666" s="148"/>
      <c r="D666" s="149"/>
      <c r="E666" s="148"/>
      <c r="F666" s="148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  <c r="Q666" s="148"/>
      <c r="R666" s="148"/>
      <c r="S666" s="148"/>
      <c r="T666" s="148"/>
      <c r="U666" s="148"/>
      <c r="V666" s="148"/>
      <c r="W666" s="148"/>
      <c r="X666" s="148"/>
      <c r="Y666" s="148"/>
      <c r="Z666" s="148"/>
      <c r="AA666" s="148"/>
      <c r="AB666" s="148"/>
      <c r="AC666" s="148"/>
      <c r="AD666" s="148"/>
      <c r="AE666" s="148"/>
      <c r="AF666" s="148"/>
      <c r="AG666" s="148"/>
      <c r="AH666" s="148"/>
      <c r="AI666" s="148"/>
      <c r="AJ666" s="148"/>
      <c r="AK666" s="148"/>
      <c r="AL666" s="148"/>
    </row>
    <row r="667" spans="1:38" ht="20.25" customHeight="1">
      <c r="A667" s="148"/>
      <c r="B667" s="148"/>
      <c r="C667" s="148"/>
      <c r="D667" s="149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  <c r="Q667" s="148"/>
      <c r="R667" s="148"/>
      <c r="S667" s="148"/>
      <c r="T667" s="148"/>
      <c r="U667" s="148"/>
      <c r="V667" s="148"/>
      <c r="W667" s="148"/>
      <c r="X667" s="148"/>
      <c r="Y667" s="148"/>
      <c r="Z667" s="148"/>
      <c r="AA667" s="148"/>
      <c r="AB667" s="148"/>
      <c r="AC667" s="148"/>
      <c r="AD667" s="148"/>
      <c r="AE667" s="148"/>
      <c r="AF667" s="148"/>
      <c r="AG667" s="148"/>
      <c r="AH667" s="148"/>
      <c r="AI667" s="148"/>
      <c r="AJ667" s="148"/>
      <c r="AK667" s="148"/>
      <c r="AL667" s="148"/>
    </row>
    <row r="668" spans="1:38" ht="20.25" customHeight="1">
      <c r="A668" s="148"/>
      <c r="B668" s="148"/>
      <c r="C668" s="148"/>
      <c r="D668" s="149"/>
      <c r="E668" s="148"/>
      <c r="F668" s="148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  <c r="Q668" s="148"/>
      <c r="R668" s="148"/>
      <c r="S668" s="148"/>
      <c r="T668" s="148"/>
      <c r="U668" s="148"/>
      <c r="V668" s="148"/>
      <c r="W668" s="148"/>
      <c r="X668" s="148"/>
      <c r="Y668" s="148"/>
      <c r="Z668" s="148"/>
      <c r="AA668" s="148"/>
      <c r="AB668" s="148"/>
      <c r="AC668" s="148"/>
      <c r="AD668" s="148"/>
      <c r="AE668" s="148"/>
      <c r="AF668" s="148"/>
      <c r="AG668" s="148"/>
      <c r="AH668" s="148"/>
      <c r="AI668" s="148"/>
      <c r="AJ668" s="148"/>
      <c r="AK668" s="148"/>
      <c r="AL668" s="148"/>
    </row>
    <row r="669" spans="1:38" ht="20.25" customHeight="1">
      <c r="A669" s="148"/>
      <c r="B669" s="148"/>
      <c r="C669" s="148"/>
      <c r="D669" s="149"/>
      <c r="E669" s="148"/>
      <c r="F669" s="148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  <c r="Q669" s="148"/>
      <c r="R669" s="148"/>
      <c r="S669" s="148"/>
      <c r="T669" s="148"/>
      <c r="U669" s="148"/>
      <c r="V669" s="148"/>
      <c r="W669" s="148"/>
      <c r="X669" s="148"/>
      <c r="Y669" s="148"/>
      <c r="Z669" s="148"/>
      <c r="AA669" s="148"/>
      <c r="AB669" s="148"/>
      <c r="AC669" s="148"/>
      <c r="AD669" s="148"/>
      <c r="AE669" s="148"/>
      <c r="AF669" s="148"/>
      <c r="AG669" s="148"/>
      <c r="AH669" s="148"/>
      <c r="AI669" s="148"/>
      <c r="AJ669" s="148"/>
      <c r="AK669" s="148"/>
      <c r="AL669" s="148"/>
    </row>
    <row r="670" spans="1:38" ht="20.25" customHeight="1">
      <c r="A670" s="148"/>
      <c r="B670" s="148"/>
      <c r="C670" s="148"/>
      <c r="D670" s="149"/>
      <c r="E670" s="148"/>
      <c r="F670" s="148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  <c r="Q670" s="148"/>
      <c r="R670" s="148"/>
      <c r="S670" s="148"/>
      <c r="T670" s="148"/>
      <c r="U670" s="148"/>
      <c r="V670" s="148"/>
      <c r="W670" s="148"/>
      <c r="X670" s="148"/>
      <c r="Y670" s="148"/>
      <c r="Z670" s="148"/>
      <c r="AA670" s="148"/>
      <c r="AB670" s="148"/>
      <c r="AC670" s="148"/>
      <c r="AD670" s="148"/>
      <c r="AE670" s="148"/>
      <c r="AF670" s="148"/>
      <c r="AG670" s="148"/>
      <c r="AH670" s="148"/>
      <c r="AI670" s="148"/>
      <c r="AJ670" s="148"/>
      <c r="AK670" s="148"/>
      <c r="AL670" s="148"/>
    </row>
    <row r="671" spans="1:38" ht="20.25" customHeight="1">
      <c r="A671" s="148"/>
      <c r="B671" s="148"/>
      <c r="C671" s="148"/>
      <c r="D671" s="149"/>
      <c r="E671" s="148"/>
      <c r="F671" s="148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  <c r="Q671" s="148"/>
      <c r="R671" s="148"/>
      <c r="S671" s="148"/>
      <c r="T671" s="148"/>
      <c r="U671" s="148"/>
      <c r="V671" s="148"/>
      <c r="W671" s="148"/>
      <c r="X671" s="148"/>
      <c r="Y671" s="148"/>
      <c r="Z671" s="148"/>
      <c r="AA671" s="148"/>
      <c r="AB671" s="148"/>
      <c r="AC671" s="148"/>
      <c r="AD671" s="148"/>
      <c r="AE671" s="148"/>
      <c r="AF671" s="148"/>
      <c r="AG671" s="148"/>
      <c r="AH671" s="148"/>
      <c r="AI671" s="148"/>
      <c r="AJ671" s="148"/>
      <c r="AK671" s="148"/>
      <c r="AL671" s="148"/>
    </row>
    <row r="672" spans="1:38" ht="20.25" customHeight="1">
      <c r="A672" s="148"/>
      <c r="B672" s="148"/>
      <c r="C672" s="148"/>
      <c r="D672" s="149"/>
      <c r="E672" s="148"/>
      <c r="F672" s="148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  <c r="Q672" s="148"/>
      <c r="R672" s="148"/>
      <c r="S672" s="148"/>
      <c r="T672" s="148"/>
      <c r="U672" s="148"/>
      <c r="V672" s="148"/>
      <c r="W672" s="148"/>
      <c r="X672" s="148"/>
      <c r="Y672" s="148"/>
      <c r="Z672" s="148"/>
      <c r="AA672" s="148"/>
      <c r="AB672" s="148"/>
      <c r="AC672" s="148"/>
      <c r="AD672" s="148"/>
      <c r="AE672" s="148"/>
      <c r="AF672" s="148"/>
      <c r="AG672" s="148"/>
      <c r="AH672" s="148"/>
      <c r="AI672" s="148"/>
      <c r="AJ672" s="148"/>
      <c r="AK672" s="148"/>
      <c r="AL672" s="148"/>
    </row>
    <row r="673" spans="1:38" ht="20.25" customHeight="1">
      <c r="A673" s="148"/>
      <c r="B673" s="148"/>
      <c r="C673" s="148"/>
      <c r="D673" s="149"/>
      <c r="E673" s="148"/>
      <c r="F673" s="148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  <c r="Q673" s="148"/>
      <c r="R673" s="148"/>
      <c r="S673" s="148"/>
      <c r="T673" s="148"/>
      <c r="U673" s="148"/>
      <c r="V673" s="148"/>
      <c r="W673" s="148"/>
      <c r="X673" s="148"/>
      <c r="Y673" s="148"/>
      <c r="Z673" s="148"/>
      <c r="AA673" s="148"/>
      <c r="AB673" s="148"/>
      <c r="AC673" s="148"/>
      <c r="AD673" s="148"/>
      <c r="AE673" s="148"/>
      <c r="AF673" s="148"/>
      <c r="AG673" s="148"/>
      <c r="AH673" s="148"/>
      <c r="AI673" s="148"/>
      <c r="AJ673" s="148"/>
      <c r="AK673" s="148"/>
      <c r="AL673" s="148"/>
    </row>
    <row r="674" spans="1:38" ht="20.25" customHeight="1">
      <c r="A674" s="148"/>
      <c r="B674" s="148"/>
      <c r="C674" s="148"/>
      <c r="D674" s="149"/>
      <c r="E674" s="148"/>
      <c r="F674" s="148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  <c r="Q674" s="148"/>
      <c r="R674" s="148"/>
      <c r="S674" s="148"/>
      <c r="T674" s="148"/>
      <c r="U674" s="148"/>
      <c r="V674" s="148"/>
      <c r="W674" s="148"/>
      <c r="X674" s="148"/>
      <c r="Y674" s="148"/>
      <c r="Z674" s="148"/>
      <c r="AA674" s="148"/>
      <c r="AB674" s="148"/>
      <c r="AC674" s="148"/>
      <c r="AD674" s="148"/>
      <c r="AE674" s="148"/>
      <c r="AF674" s="148"/>
      <c r="AG674" s="148"/>
      <c r="AH674" s="148"/>
      <c r="AI674" s="148"/>
      <c r="AJ674" s="148"/>
      <c r="AK674" s="148"/>
      <c r="AL674" s="148"/>
    </row>
    <row r="675" spans="1:38" ht="20.25" customHeight="1">
      <c r="A675" s="148"/>
      <c r="B675" s="148"/>
      <c r="C675" s="148"/>
      <c r="D675" s="149"/>
      <c r="E675" s="148"/>
      <c r="F675" s="148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  <c r="Q675" s="148"/>
      <c r="R675" s="148"/>
      <c r="S675" s="148"/>
      <c r="T675" s="148"/>
      <c r="U675" s="148"/>
      <c r="V675" s="148"/>
      <c r="W675" s="148"/>
      <c r="X675" s="148"/>
      <c r="Y675" s="148"/>
      <c r="Z675" s="148"/>
      <c r="AA675" s="148"/>
      <c r="AB675" s="148"/>
      <c r="AC675" s="148"/>
      <c r="AD675" s="148"/>
      <c r="AE675" s="148"/>
      <c r="AF675" s="148"/>
      <c r="AG675" s="148"/>
      <c r="AH675" s="148"/>
      <c r="AI675" s="148"/>
      <c r="AJ675" s="148"/>
      <c r="AK675" s="148"/>
      <c r="AL675" s="148"/>
    </row>
    <row r="676" spans="1:38" ht="20.25" customHeight="1">
      <c r="A676" s="148"/>
      <c r="B676" s="148"/>
      <c r="C676" s="148"/>
      <c r="D676" s="149"/>
      <c r="E676" s="148"/>
      <c r="F676" s="148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  <c r="Q676" s="148"/>
      <c r="R676" s="148"/>
      <c r="S676" s="148"/>
      <c r="T676" s="148"/>
      <c r="U676" s="148"/>
      <c r="V676" s="148"/>
      <c r="W676" s="148"/>
      <c r="X676" s="148"/>
      <c r="Y676" s="148"/>
      <c r="Z676" s="148"/>
      <c r="AA676" s="148"/>
      <c r="AB676" s="148"/>
      <c r="AC676" s="148"/>
      <c r="AD676" s="148"/>
      <c r="AE676" s="148"/>
      <c r="AF676" s="148"/>
      <c r="AG676" s="148"/>
      <c r="AH676" s="148"/>
      <c r="AI676" s="148"/>
      <c r="AJ676" s="148"/>
      <c r="AK676" s="148"/>
      <c r="AL676" s="148"/>
    </row>
    <row r="677" spans="1:38" ht="20.25" customHeight="1">
      <c r="A677" s="148"/>
      <c r="B677" s="148"/>
      <c r="C677" s="148"/>
      <c r="D677" s="149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  <c r="Q677" s="148"/>
      <c r="R677" s="148"/>
      <c r="S677" s="148"/>
      <c r="T677" s="148"/>
      <c r="U677" s="148"/>
      <c r="V677" s="148"/>
      <c r="W677" s="148"/>
      <c r="X677" s="148"/>
      <c r="Y677" s="148"/>
      <c r="Z677" s="148"/>
      <c r="AA677" s="148"/>
      <c r="AB677" s="148"/>
      <c r="AC677" s="148"/>
      <c r="AD677" s="148"/>
      <c r="AE677" s="148"/>
      <c r="AF677" s="148"/>
      <c r="AG677" s="148"/>
      <c r="AH677" s="148"/>
      <c r="AI677" s="148"/>
      <c r="AJ677" s="148"/>
      <c r="AK677" s="148"/>
      <c r="AL677" s="148"/>
    </row>
    <row r="678" spans="1:38" ht="20.25" customHeight="1">
      <c r="A678" s="148"/>
      <c r="B678" s="148"/>
      <c r="C678" s="148"/>
      <c r="D678" s="149"/>
      <c r="E678" s="148"/>
      <c r="F678" s="148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  <c r="Q678" s="148"/>
      <c r="R678" s="148"/>
      <c r="S678" s="148"/>
      <c r="T678" s="148"/>
      <c r="U678" s="148"/>
      <c r="V678" s="148"/>
      <c r="W678" s="148"/>
      <c r="X678" s="148"/>
      <c r="Y678" s="148"/>
      <c r="Z678" s="148"/>
      <c r="AA678" s="148"/>
      <c r="AB678" s="148"/>
      <c r="AC678" s="148"/>
      <c r="AD678" s="148"/>
      <c r="AE678" s="148"/>
      <c r="AF678" s="148"/>
      <c r="AG678" s="148"/>
      <c r="AH678" s="148"/>
      <c r="AI678" s="148"/>
      <c r="AJ678" s="148"/>
      <c r="AK678" s="148"/>
      <c r="AL678" s="148"/>
    </row>
    <row r="679" spans="1:38" ht="20.25" customHeight="1">
      <c r="A679" s="148"/>
      <c r="B679" s="148"/>
      <c r="C679" s="148"/>
      <c r="D679" s="149"/>
      <c r="E679" s="148"/>
      <c r="F679" s="148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  <c r="Q679" s="148"/>
      <c r="R679" s="148"/>
      <c r="S679" s="148"/>
      <c r="T679" s="148"/>
      <c r="U679" s="148"/>
      <c r="V679" s="148"/>
      <c r="W679" s="148"/>
      <c r="X679" s="148"/>
      <c r="Y679" s="148"/>
      <c r="Z679" s="148"/>
      <c r="AA679" s="148"/>
      <c r="AB679" s="148"/>
      <c r="AC679" s="148"/>
      <c r="AD679" s="148"/>
      <c r="AE679" s="148"/>
      <c r="AF679" s="148"/>
      <c r="AG679" s="148"/>
      <c r="AH679" s="148"/>
      <c r="AI679" s="148"/>
      <c r="AJ679" s="148"/>
      <c r="AK679" s="148"/>
      <c r="AL679" s="148"/>
    </row>
    <row r="680" spans="1:38" ht="20.25" customHeight="1">
      <c r="A680" s="148"/>
      <c r="B680" s="148"/>
      <c r="C680" s="148"/>
      <c r="D680" s="149"/>
      <c r="E680" s="148"/>
      <c r="F680" s="148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  <c r="Q680" s="148"/>
      <c r="R680" s="148"/>
      <c r="S680" s="148"/>
      <c r="T680" s="148"/>
      <c r="U680" s="148"/>
      <c r="V680" s="148"/>
      <c r="W680" s="148"/>
      <c r="X680" s="148"/>
      <c r="Y680" s="148"/>
      <c r="Z680" s="148"/>
      <c r="AA680" s="148"/>
      <c r="AB680" s="148"/>
      <c r="AC680" s="148"/>
      <c r="AD680" s="148"/>
      <c r="AE680" s="148"/>
      <c r="AF680" s="148"/>
      <c r="AG680" s="148"/>
      <c r="AH680" s="148"/>
      <c r="AI680" s="148"/>
      <c r="AJ680" s="148"/>
      <c r="AK680" s="148"/>
      <c r="AL680" s="148"/>
    </row>
    <row r="681" spans="1:38" ht="20.25" customHeight="1">
      <c r="A681" s="148"/>
      <c r="B681" s="148"/>
      <c r="C681" s="148"/>
      <c r="D681" s="149"/>
      <c r="E681" s="148"/>
      <c r="F681" s="148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  <c r="Q681" s="148"/>
      <c r="R681" s="148"/>
      <c r="S681" s="148"/>
      <c r="T681" s="148"/>
      <c r="U681" s="148"/>
      <c r="V681" s="148"/>
      <c r="W681" s="148"/>
      <c r="X681" s="148"/>
      <c r="Y681" s="148"/>
      <c r="Z681" s="148"/>
      <c r="AA681" s="148"/>
      <c r="AB681" s="148"/>
      <c r="AC681" s="148"/>
      <c r="AD681" s="148"/>
      <c r="AE681" s="148"/>
      <c r="AF681" s="148"/>
      <c r="AG681" s="148"/>
      <c r="AH681" s="148"/>
      <c r="AI681" s="148"/>
      <c r="AJ681" s="148"/>
      <c r="AK681" s="148"/>
      <c r="AL681" s="148"/>
    </row>
    <row r="682" spans="1:38" ht="20.25" customHeight="1">
      <c r="A682" s="148"/>
      <c r="B682" s="148"/>
      <c r="C682" s="148"/>
      <c r="D682" s="149"/>
      <c r="E682" s="148"/>
      <c r="F682" s="148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  <c r="Q682" s="148"/>
      <c r="R682" s="148"/>
      <c r="S682" s="148"/>
      <c r="T682" s="148"/>
      <c r="U682" s="148"/>
      <c r="V682" s="148"/>
      <c r="W682" s="148"/>
      <c r="X682" s="148"/>
      <c r="Y682" s="148"/>
      <c r="Z682" s="148"/>
      <c r="AA682" s="148"/>
      <c r="AB682" s="148"/>
      <c r="AC682" s="148"/>
      <c r="AD682" s="148"/>
      <c r="AE682" s="148"/>
      <c r="AF682" s="148"/>
      <c r="AG682" s="148"/>
      <c r="AH682" s="148"/>
      <c r="AI682" s="148"/>
      <c r="AJ682" s="148"/>
      <c r="AK682" s="148"/>
      <c r="AL682" s="148"/>
    </row>
    <row r="683" spans="1:38" ht="20.25" customHeight="1">
      <c r="A683" s="148"/>
      <c r="B683" s="148"/>
      <c r="C683" s="148"/>
      <c r="D683" s="149"/>
      <c r="E683" s="148"/>
      <c r="F683" s="148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  <c r="Q683" s="148"/>
      <c r="R683" s="148"/>
      <c r="S683" s="148"/>
      <c r="T683" s="148"/>
      <c r="U683" s="148"/>
      <c r="V683" s="148"/>
      <c r="W683" s="148"/>
      <c r="X683" s="148"/>
      <c r="Y683" s="148"/>
      <c r="Z683" s="148"/>
      <c r="AA683" s="148"/>
      <c r="AB683" s="148"/>
      <c r="AC683" s="148"/>
      <c r="AD683" s="148"/>
      <c r="AE683" s="148"/>
      <c r="AF683" s="148"/>
      <c r="AG683" s="148"/>
      <c r="AH683" s="148"/>
      <c r="AI683" s="148"/>
      <c r="AJ683" s="148"/>
      <c r="AK683" s="148"/>
      <c r="AL683" s="148"/>
    </row>
    <row r="684" spans="1:38" ht="20.25" customHeight="1">
      <c r="A684" s="148"/>
      <c r="B684" s="148"/>
      <c r="C684" s="148"/>
      <c r="D684" s="149"/>
      <c r="E684" s="148"/>
      <c r="F684" s="148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  <c r="Q684" s="148"/>
      <c r="R684" s="148"/>
      <c r="S684" s="148"/>
      <c r="T684" s="148"/>
      <c r="U684" s="148"/>
      <c r="V684" s="148"/>
      <c r="W684" s="148"/>
      <c r="X684" s="148"/>
      <c r="Y684" s="148"/>
      <c r="Z684" s="148"/>
      <c r="AA684" s="148"/>
      <c r="AB684" s="148"/>
      <c r="AC684" s="148"/>
      <c r="AD684" s="148"/>
      <c r="AE684" s="148"/>
      <c r="AF684" s="148"/>
      <c r="AG684" s="148"/>
      <c r="AH684" s="148"/>
      <c r="AI684" s="148"/>
      <c r="AJ684" s="148"/>
      <c r="AK684" s="148"/>
      <c r="AL684" s="148"/>
    </row>
    <row r="685" spans="1:38" ht="20.25" customHeight="1">
      <c r="A685" s="148"/>
      <c r="B685" s="148"/>
      <c r="C685" s="148"/>
      <c r="D685" s="149"/>
      <c r="E685" s="148"/>
      <c r="F685" s="148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  <c r="Q685" s="148"/>
      <c r="R685" s="148"/>
      <c r="S685" s="148"/>
      <c r="T685" s="148"/>
      <c r="U685" s="148"/>
      <c r="V685" s="148"/>
      <c r="W685" s="148"/>
      <c r="X685" s="148"/>
      <c r="Y685" s="148"/>
      <c r="Z685" s="148"/>
      <c r="AA685" s="148"/>
      <c r="AB685" s="148"/>
      <c r="AC685" s="148"/>
      <c r="AD685" s="148"/>
      <c r="AE685" s="148"/>
      <c r="AF685" s="148"/>
      <c r="AG685" s="148"/>
      <c r="AH685" s="148"/>
      <c r="AI685" s="148"/>
      <c r="AJ685" s="148"/>
      <c r="AK685" s="148"/>
      <c r="AL685" s="148"/>
    </row>
    <row r="686" spans="1:38" ht="20.25" customHeight="1">
      <c r="A686" s="148"/>
      <c r="B686" s="148"/>
      <c r="C686" s="148"/>
      <c r="D686" s="149"/>
      <c r="E686" s="148"/>
      <c r="F686" s="148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  <c r="Q686" s="148"/>
      <c r="R686" s="148"/>
      <c r="S686" s="148"/>
      <c r="T686" s="148"/>
      <c r="U686" s="148"/>
      <c r="V686" s="148"/>
      <c r="W686" s="148"/>
      <c r="X686" s="148"/>
      <c r="Y686" s="148"/>
      <c r="Z686" s="148"/>
      <c r="AA686" s="148"/>
      <c r="AB686" s="148"/>
      <c r="AC686" s="148"/>
      <c r="AD686" s="148"/>
      <c r="AE686" s="148"/>
      <c r="AF686" s="148"/>
      <c r="AG686" s="148"/>
      <c r="AH686" s="148"/>
      <c r="AI686" s="148"/>
      <c r="AJ686" s="148"/>
      <c r="AK686" s="148"/>
      <c r="AL686" s="148"/>
    </row>
    <row r="687" spans="1:38" ht="20.25" customHeight="1">
      <c r="A687" s="148"/>
      <c r="B687" s="148"/>
      <c r="C687" s="148"/>
      <c r="D687" s="149"/>
      <c r="E687" s="148"/>
      <c r="F687" s="148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  <c r="Q687" s="148"/>
      <c r="R687" s="148"/>
      <c r="S687" s="148"/>
      <c r="T687" s="148"/>
      <c r="U687" s="148"/>
      <c r="V687" s="148"/>
      <c r="W687" s="148"/>
      <c r="X687" s="148"/>
      <c r="Y687" s="148"/>
      <c r="Z687" s="148"/>
      <c r="AA687" s="148"/>
      <c r="AB687" s="148"/>
      <c r="AC687" s="148"/>
      <c r="AD687" s="148"/>
      <c r="AE687" s="148"/>
      <c r="AF687" s="148"/>
      <c r="AG687" s="148"/>
      <c r="AH687" s="148"/>
      <c r="AI687" s="148"/>
      <c r="AJ687" s="148"/>
      <c r="AK687" s="148"/>
      <c r="AL687" s="148"/>
    </row>
    <row r="688" spans="1:38" ht="20.25" customHeight="1">
      <c r="A688" s="148"/>
      <c r="B688" s="148"/>
      <c r="C688" s="148"/>
      <c r="D688" s="149"/>
      <c r="E688" s="148"/>
      <c r="F688" s="148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  <c r="Q688" s="148"/>
      <c r="R688" s="148"/>
      <c r="S688" s="148"/>
      <c r="T688" s="148"/>
      <c r="U688" s="148"/>
      <c r="V688" s="148"/>
      <c r="W688" s="148"/>
      <c r="X688" s="148"/>
      <c r="Y688" s="148"/>
      <c r="Z688" s="148"/>
      <c r="AA688" s="148"/>
      <c r="AB688" s="148"/>
      <c r="AC688" s="148"/>
      <c r="AD688" s="148"/>
      <c r="AE688" s="148"/>
      <c r="AF688" s="148"/>
      <c r="AG688" s="148"/>
      <c r="AH688" s="148"/>
      <c r="AI688" s="148"/>
      <c r="AJ688" s="148"/>
      <c r="AK688" s="148"/>
      <c r="AL688" s="148"/>
    </row>
    <row r="689" spans="1:38" ht="20.25" customHeight="1">
      <c r="A689" s="148"/>
      <c r="B689" s="148"/>
      <c r="C689" s="148"/>
      <c r="D689" s="149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  <c r="Q689" s="148"/>
      <c r="R689" s="148"/>
      <c r="S689" s="148"/>
      <c r="T689" s="148"/>
      <c r="U689" s="148"/>
      <c r="V689" s="148"/>
      <c r="W689" s="148"/>
      <c r="X689" s="148"/>
      <c r="Y689" s="148"/>
      <c r="Z689" s="148"/>
      <c r="AA689" s="148"/>
      <c r="AB689" s="148"/>
      <c r="AC689" s="148"/>
      <c r="AD689" s="148"/>
      <c r="AE689" s="148"/>
      <c r="AF689" s="148"/>
      <c r="AG689" s="148"/>
      <c r="AH689" s="148"/>
      <c r="AI689" s="148"/>
      <c r="AJ689" s="148"/>
      <c r="AK689" s="148"/>
      <c r="AL689" s="148"/>
    </row>
    <row r="690" spans="1:38" ht="20.25" customHeight="1">
      <c r="A690" s="148"/>
      <c r="B690" s="148"/>
      <c r="C690" s="148"/>
      <c r="D690" s="149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  <c r="Q690" s="148"/>
      <c r="R690" s="148"/>
      <c r="S690" s="148"/>
      <c r="T690" s="148"/>
      <c r="U690" s="148"/>
      <c r="V690" s="148"/>
      <c r="W690" s="148"/>
      <c r="X690" s="148"/>
      <c r="Y690" s="148"/>
      <c r="Z690" s="148"/>
      <c r="AA690" s="148"/>
      <c r="AB690" s="148"/>
      <c r="AC690" s="148"/>
      <c r="AD690" s="148"/>
      <c r="AE690" s="148"/>
      <c r="AF690" s="148"/>
      <c r="AG690" s="148"/>
      <c r="AH690" s="148"/>
      <c r="AI690" s="148"/>
      <c r="AJ690" s="148"/>
      <c r="AK690" s="148"/>
      <c r="AL690" s="148"/>
    </row>
    <row r="691" spans="1:38" ht="20.25" customHeight="1">
      <c r="A691" s="148"/>
      <c r="B691" s="148"/>
      <c r="C691" s="148"/>
      <c r="D691" s="149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  <c r="Q691" s="148"/>
      <c r="R691" s="148"/>
      <c r="S691" s="148"/>
      <c r="T691" s="148"/>
      <c r="U691" s="148"/>
      <c r="V691" s="148"/>
      <c r="W691" s="148"/>
      <c r="X691" s="148"/>
      <c r="Y691" s="148"/>
      <c r="Z691" s="148"/>
      <c r="AA691" s="148"/>
      <c r="AB691" s="148"/>
      <c r="AC691" s="148"/>
      <c r="AD691" s="148"/>
      <c r="AE691" s="148"/>
      <c r="AF691" s="148"/>
      <c r="AG691" s="148"/>
      <c r="AH691" s="148"/>
      <c r="AI691" s="148"/>
      <c r="AJ691" s="148"/>
      <c r="AK691" s="148"/>
      <c r="AL691" s="148"/>
    </row>
    <row r="692" spans="1:38" ht="20.25" customHeight="1">
      <c r="A692" s="148"/>
      <c r="B692" s="148"/>
      <c r="C692" s="148"/>
      <c r="D692" s="149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  <c r="Q692" s="148"/>
      <c r="R692" s="148"/>
      <c r="S692" s="148"/>
      <c r="T692" s="148"/>
      <c r="U692" s="148"/>
      <c r="V692" s="148"/>
      <c r="W692" s="148"/>
      <c r="X692" s="148"/>
      <c r="Y692" s="148"/>
      <c r="Z692" s="148"/>
      <c r="AA692" s="148"/>
      <c r="AB692" s="148"/>
      <c r="AC692" s="148"/>
      <c r="AD692" s="148"/>
      <c r="AE692" s="148"/>
      <c r="AF692" s="148"/>
      <c r="AG692" s="148"/>
      <c r="AH692" s="148"/>
      <c r="AI692" s="148"/>
      <c r="AJ692" s="148"/>
      <c r="AK692" s="148"/>
      <c r="AL692" s="148"/>
    </row>
    <row r="693" spans="1:38" ht="20.25" customHeight="1">
      <c r="A693" s="148"/>
      <c r="B693" s="148"/>
      <c r="C693" s="148"/>
      <c r="D693" s="149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  <c r="R693" s="148"/>
      <c r="S693" s="148"/>
      <c r="T693" s="148"/>
      <c r="U693" s="148"/>
      <c r="V693" s="148"/>
      <c r="W693" s="148"/>
      <c r="X693" s="148"/>
      <c r="Y693" s="148"/>
      <c r="Z693" s="148"/>
      <c r="AA693" s="148"/>
      <c r="AB693" s="148"/>
      <c r="AC693" s="148"/>
      <c r="AD693" s="148"/>
      <c r="AE693" s="148"/>
      <c r="AF693" s="148"/>
      <c r="AG693" s="148"/>
      <c r="AH693" s="148"/>
      <c r="AI693" s="148"/>
      <c r="AJ693" s="148"/>
      <c r="AK693" s="148"/>
      <c r="AL693" s="148"/>
    </row>
    <row r="694" spans="1:38" ht="20.25" customHeight="1">
      <c r="A694" s="148"/>
      <c r="B694" s="148"/>
      <c r="C694" s="148"/>
      <c r="D694" s="149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  <c r="Q694" s="148"/>
      <c r="R694" s="148"/>
      <c r="S694" s="148"/>
      <c r="T694" s="148"/>
      <c r="U694" s="148"/>
      <c r="V694" s="148"/>
      <c r="W694" s="148"/>
      <c r="X694" s="148"/>
      <c r="Y694" s="148"/>
      <c r="Z694" s="148"/>
      <c r="AA694" s="148"/>
      <c r="AB694" s="148"/>
      <c r="AC694" s="148"/>
      <c r="AD694" s="148"/>
      <c r="AE694" s="148"/>
      <c r="AF694" s="148"/>
      <c r="AG694" s="148"/>
      <c r="AH694" s="148"/>
      <c r="AI694" s="148"/>
      <c r="AJ694" s="148"/>
      <c r="AK694" s="148"/>
      <c r="AL694" s="148"/>
    </row>
    <row r="695" spans="1:38" ht="20.25" customHeight="1">
      <c r="A695" s="148"/>
      <c r="B695" s="148"/>
      <c r="C695" s="148"/>
      <c r="D695" s="149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  <c r="Q695" s="148"/>
      <c r="R695" s="148"/>
      <c r="S695" s="148"/>
      <c r="T695" s="148"/>
      <c r="U695" s="148"/>
      <c r="V695" s="148"/>
      <c r="W695" s="148"/>
      <c r="X695" s="148"/>
      <c r="Y695" s="148"/>
      <c r="Z695" s="148"/>
      <c r="AA695" s="148"/>
      <c r="AB695" s="148"/>
      <c r="AC695" s="148"/>
      <c r="AD695" s="148"/>
      <c r="AE695" s="148"/>
      <c r="AF695" s="148"/>
      <c r="AG695" s="148"/>
      <c r="AH695" s="148"/>
      <c r="AI695" s="148"/>
      <c r="AJ695" s="148"/>
      <c r="AK695" s="148"/>
      <c r="AL695" s="148"/>
    </row>
    <row r="696" spans="1:38" ht="20.25" customHeight="1">
      <c r="A696" s="148"/>
      <c r="B696" s="148"/>
      <c r="C696" s="148"/>
      <c r="D696" s="149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  <c r="Q696" s="148"/>
      <c r="R696" s="148"/>
      <c r="S696" s="148"/>
      <c r="T696" s="148"/>
      <c r="U696" s="148"/>
      <c r="V696" s="148"/>
      <c r="W696" s="148"/>
      <c r="X696" s="148"/>
      <c r="Y696" s="148"/>
      <c r="Z696" s="148"/>
      <c r="AA696" s="148"/>
      <c r="AB696" s="148"/>
      <c r="AC696" s="148"/>
      <c r="AD696" s="148"/>
      <c r="AE696" s="148"/>
      <c r="AF696" s="148"/>
      <c r="AG696" s="148"/>
      <c r="AH696" s="148"/>
      <c r="AI696" s="148"/>
      <c r="AJ696" s="148"/>
      <c r="AK696" s="148"/>
      <c r="AL696" s="148"/>
    </row>
    <row r="697" spans="1:38" ht="20.25" customHeight="1">
      <c r="A697" s="148"/>
      <c r="B697" s="148"/>
      <c r="C697" s="148"/>
      <c r="D697" s="149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  <c r="Q697" s="148"/>
      <c r="R697" s="148"/>
      <c r="S697" s="148"/>
      <c r="T697" s="148"/>
      <c r="U697" s="148"/>
      <c r="V697" s="148"/>
      <c r="W697" s="148"/>
      <c r="X697" s="148"/>
      <c r="Y697" s="148"/>
      <c r="Z697" s="148"/>
      <c r="AA697" s="148"/>
      <c r="AB697" s="148"/>
      <c r="AC697" s="148"/>
      <c r="AD697" s="148"/>
      <c r="AE697" s="148"/>
      <c r="AF697" s="148"/>
      <c r="AG697" s="148"/>
      <c r="AH697" s="148"/>
      <c r="AI697" s="148"/>
      <c r="AJ697" s="148"/>
      <c r="AK697" s="148"/>
      <c r="AL697" s="148"/>
    </row>
    <row r="698" spans="1:38" ht="20.25" customHeight="1">
      <c r="A698" s="148"/>
      <c r="B698" s="148"/>
      <c r="C698" s="148"/>
      <c r="D698" s="149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  <c r="Q698" s="148"/>
      <c r="R698" s="148"/>
      <c r="S698" s="148"/>
      <c r="T698" s="148"/>
      <c r="U698" s="148"/>
      <c r="V698" s="148"/>
      <c r="W698" s="148"/>
      <c r="X698" s="148"/>
      <c r="Y698" s="148"/>
      <c r="Z698" s="148"/>
      <c r="AA698" s="148"/>
      <c r="AB698" s="148"/>
      <c r="AC698" s="148"/>
      <c r="AD698" s="148"/>
      <c r="AE698" s="148"/>
      <c r="AF698" s="148"/>
      <c r="AG698" s="148"/>
      <c r="AH698" s="148"/>
      <c r="AI698" s="148"/>
      <c r="AJ698" s="148"/>
      <c r="AK698" s="148"/>
      <c r="AL698" s="148"/>
    </row>
    <row r="699" spans="1:38" ht="20.25" customHeight="1">
      <c r="A699" s="148"/>
      <c r="B699" s="148"/>
      <c r="C699" s="148"/>
      <c r="D699" s="149"/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  <c r="Q699" s="148"/>
      <c r="R699" s="148"/>
      <c r="S699" s="148"/>
      <c r="T699" s="148"/>
      <c r="U699" s="148"/>
      <c r="V699" s="148"/>
      <c r="W699" s="148"/>
      <c r="X699" s="148"/>
      <c r="Y699" s="148"/>
      <c r="Z699" s="148"/>
      <c r="AA699" s="148"/>
      <c r="AB699" s="148"/>
      <c r="AC699" s="148"/>
      <c r="AD699" s="148"/>
      <c r="AE699" s="148"/>
      <c r="AF699" s="148"/>
      <c r="AG699" s="148"/>
      <c r="AH699" s="148"/>
      <c r="AI699" s="148"/>
      <c r="AJ699" s="148"/>
      <c r="AK699" s="148"/>
      <c r="AL699" s="148"/>
    </row>
    <row r="700" spans="1:38" ht="20.25" customHeight="1">
      <c r="A700" s="148"/>
      <c r="B700" s="148"/>
      <c r="C700" s="148"/>
      <c r="D700" s="149"/>
      <c r="E700" s="148"/>
      <c r="F700" s="148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  <c r="Q700" s="148"/>
      <c r="R700" s="148"/>
      <c r="S700" s="148"/>
      <c r="T700" s="148"/>
      <c r="U700" s="148"/>
      <c r="V700" s="148"/>
      <c r="W700" s="148"/>
      <c r="X700" s="148"/>
      <c r="Y700" s="148"/>
      <c r="Z700" s="148"/>
      <c r="AA700" s="148"/>
      <c r="AB700" s="148"/>
      <c r="AC700" s="148"/>
      <c r="AD700" s="148"/>
      <c r="AE700" s="148"/>
      <c r="AF700" s="148"/>
      <c r="AG700" s="148"/>
      <c r="AH700" s="148"/>
      <c r="AI700" s="148"/>
      <c r="AJ700" s="148"/>
      <c r="AK700" s="148"/>
      <c r="AL700" s="148"/>
    </row>
    <row r="701" spans="1:38" ht="20.25" customHeight="1">
      <c r="A701" s="148"/>
      <c r="B701" s="148"/>
      <c r="C701" s="148"/>
      <c r="D701" s="149"/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  <c r="Q701" s="148"/>
      <c r="R701" s="148"/>
      <c r="S701" s="148"/>
      <c r="T701" s="148"/>
      <c r="U701" s="148"/>
      <c r="V701" s="148"/>
      <c r="W701" s="148"/>
      <c r="X701" s="148"/>
      <c r="Y701" s="148"/>
      <c r="Z701" s="148"/>
      <c r="AA701" s="148"/>
      <c r="AB701" s="148"/>
      <c r="AC701" s="148"/>
      <c r="AD701" s="148"/>
      <c r="AE701" s="148"/>
      <c r="AF701" s="148"/>
      <c r="AG701" s="148"/>
      <c r="AH701" s="148"/>
      <c r="AI701" s="148"/>
      <c r="AJ701" s="148"/>
      <c r="AK701" s="148"/>
      <c r="AL701" s="148"/>
    </row>
    <row r="702" spans="1:38" ht="20.25" customHeight="1">
      <c r="A702" s="148"/>
      <c r="B702" s="148"/>
      <c r="C702" s="148"/>
      <c r="D702" s="149"/>
      <c r="E702" s="148"/>
      <c r="F702" s="148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  <c r="Q702" s="148"/>
      <c r="R702" s="148"/>
      <c r="S702" s="148"/>
      <c r="T702" s="148"/>
      <c r="U702" s="148"/>
      <c r="V702" s="148"/>
      <c r="W702" s="148"/>
      <c r="X702" s="148"/>
      <c r="Y702" s="148"/>
      <c r="Z702" s="148"/>
      <c r="AA702" s="148"/>
      <c r="AB702" s="148"/>
      <c r="AC702" s="148"/>
      <c r="AD702" s="148"/>
      <c r="AE702" s="148"/>
      <c r="AF702" s="148"/>
      <c r="AG702" s="148"/>
      <c r="AH702" s="148"/>
      <c r="AI702" s="148"/>
      <c r="AJ702" s="148"/>
      <c r="AK702" s="148"/>
      <c r="AL702" s="148"/>
    </row>
    <row r="703" spans="1:38" ht="20.25" customHeight="1">
      <c r="A703" s="148"/>
      <c r="B703" s="148"/>
      <c r="C703" s="148"/>
      <c r="D703" s="149"/>
      <c r="E703" s="148"/>
      <c r="F703" s="148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  <c r="Q703" s="148"/>
      <c r="R703" s="148"/>
      <c r="S703" s="148"/>
      <c r="T703" s="148"/>
      <c r="U703" s="148"/>
      <c r="V703" s="148"/>
      <c r="W703" s="148"/>
      <c r="X703" s="148"/>
      <c r="Y703" s="148"/>
      <c r="Z703" s="148"/>
      <c r="AA703" s="148"/>
      <c r="AB703" s="148"/>
      <c r="AC703" s="148"/>
      <c r="AD703" s="148"/>
      <c r="AE703" s="148"/>
      <c r="AF703" s="148"/>
      <c r="AG703" s="148"/>
      <c r="AH703" s="148"/>
      <c r="AI703" s="148"/>
      <c r="AJ703" s="148"/>
      <c r="AK703" s="148"/>
      <c r="AL703" s="148"/>
    </row>
    <row r="704" spans="1:38" ht="20.25" customHeight="1">
      <c r="A704" s="148"/>
      <c r="B704" s="148"/>
      <c r="C704" s="148"/>
      <c r="D704" s="149"/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  <c r="R704" s="148"/>
      <c r="S704" s="148"/>
      <c r="T704" s="148"/>
      <c r="U704" s="148"/>
      <c r="V704" s="148"/>
      <c r="W704" s="148"/>
      <c r="X704" s="148"/>
      <c r="Y704" s="148"/>
      <c r="Z704" s="148"/>
      <c r="AA704" s="148"/>
      <c r="AB704" s="148"/>
      <c r="AC704" s="148"/>
      <c r="AD704" s="148"/>
      <c r="AE704" s="148"/>
      <c r="AF704" s="148"/>
      <c r="AG704" s="148"/>
      <c r="AH704" s="148"/>
      <c r="AI704" s="148"/>
      <c r="AJ704" s="148"/>
      <c r="AK704" s="148"/>
      <c r="AL704" s="148"/>
    </row>
    <row r="705" spans="1:38" ht="20.25" customHeight="1">
      <c r="A705" s="148"/>
      <c r="B705" s="148"/>
      <c r="C705" s="148"/>
      <c r="D705" s="149"/>
      <c r="E705" s="148"/>
      <c r="F705" s="148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  <c r="Q705" s="148"/>
      <c r="R705" s="148"/>
      <c r="S705" s="148"/>
      <c r="T705" s="148"/>
      <c r="U705" s="148"/>
      <c r="V705" s="148"/>
      <c r="W705" s="148"/>
      <c r="X705" s="148"/>
      <c r="Y705" s="148"/>
      <c r="Z705" s="148"/>
      <c r="AA705" s="148"/>
      <c r="AB705" s="148"/>
      <c r="AC705" s="148"/>
      <c r="AD705" s="148"/>
      <c r="AE705" s="148"/>
      <c r="AF705" s="148"/>
      <c r="AG705" s="148"/>
      <c r="AH705" s="148"/>
      <c r="AI705" s="148"/>
      <c r="AJ705" s="148"/>
      <c r="AK705" s="148"/>
      <c r="AL705" s="148"/>
    </row>
    <row r="706" spans="1:38" ht="20.25" customHeight="1">
      <c r="A706" s="148"/>
      <c r="B706" s="148"/>
      <c r="C706" s="148"/>
      <c r="D706" s="149"/>
      <c r="E706" s="148"/>
      <c r="F706" s="148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  <c r="Q706" s="148"/>
      <c r="R706" s="148"/>
      <c r="S706" s="148"/>
      <c r="T706" s="148"/>
      <c r="U706" s="148"/>
      <c r="V706" s="148"/>
      <c r="W706" s="148"/>
      <c r="X706" s="148"/>
      <c r="Y706" s="148"/>
      <c r="Z706" s="148"/>
      <c r="AA706" s="148"/>
      <c r="AB706" s="148"/>
      <c r="AC706" s="148"/>
      <c r="AD706" s="148"/>
      <c r="AE706" s="148"/>
      <c r="AF706" s="148"/>
      <c r="AG706" s="148"/>
      <c r="AH706" s="148"/>
      <c r="AI706" s="148"/>
      <c r="AJ706" s="148"/>
      <c r="AK706" s="148"/>
      <c r="AL706" s="148"/>
    </row>
    <row r="707" spans="1:38" ht="20.25" customHeight="1">
      <c r="A707" s="148"/>
      <c r="B707" s="148"/>
      <c r="C707" s="148"/>
      <c r="D707" s="149"/>
      <c r="E707" s="148"/>
      <c r="F707" s="148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  <c r="Q707" s="148"/>
      <c r="R707" s="148"/>
      <c r="S707" s="148"/>
      <c r="T707" s="148"/>
      <c r="U707" s="148"/>
      <c r="V707" s="148"/>
      <c r="W707" s="148"/>
      <c r="X707" s="148"/>
      <c r="Y707" s="148"/>
      <c r="Z707" s="148"/>
      <c r="AA707" s="148"/>
      <c r="AB707" s="148"/>
      <c r="AC707" s="148"/>
      <c r="AD707" s="148"/>
      <c r="AE707" s="148"/>
      <c r="AF707" s="148"/>
      <c r="AG707" s="148"/>
      <c r="AH707" s="148"/>
      <c r="AI707" s="148"/>
      <c r="AJ707" s="148"/>
      <c r="AK707" s="148"/>
      <c r="AL707" s="148"/>
    </row>
    <row r="708" spans="1:38" ht="20.25" customHeight="1">
      <c r="A708" s="148"/>
      <c r="B708" s="148"/>
      <c r="C708" s="148"/>
      <c r="D708" s="149"/>
      <c r="E708" s="148"/>
      <c r="F708" s="148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  <c r="R708" s="148"/>
      <c r="S708" s="148"/>
      <c r="T708" s="148"/>
      <c r="U708" s="148"/>
      <c r="V708" s="148"/>
      <c r="W708" s="148"/>
      <c r="X708" s="148"/>
      <c r="Y708" s="148"/>
      <c r="Z708" s="148"/>
      <c r="AA708" s="148"/>
      <c r="AB708" s="148"/>
      <c r="AC708" s="148"/>
      <c r="AD708" s="148"/>
      <c r="AE708" s="148"/>
      <c r="AF708" s="148"/>
      <c r="AG708" s="148"/>
      <c r="AH708" s="148"/>
      <c r="AI708" s="148"/>
      <c r="AJ708" s="148"/>
      <c r="AK708" s="148"/>
      <c r="AL708" s="148"/>
    </row>
    <row r="709" spans="1:38" ht="20.25" customHeight="1">
      <c r="A709" s="148"/>
      <c r="B709" s="148"/>
      <c r="C709" s="148"/>
      <c r="D709" s="149"/>
      <c r="E709" s="148"/>
      <c r="F709" s="148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  <c r="Q709" s="148"/>
      <c r="R709" s="148"/>
      <c r="S709" s="148"/>
      <c r="T709" s="148"/>
      <c r="U709" s="148"/>
      <c r="V709" s="148"/>
      <c r="W709" s="148"/>
      <c r="X709" s="148"/>
      <c r="Y709" s="148"/>
      <c r="Z709" s="148"/>
      <c r="AA709" s="148"/>
      <c r="AB709" s="148"/>
      <c r="AC709" s="148"/>
      <c r="AD709" s="148"/>
      <c r="AE709" s="148"/>
      <c r="AF709" s="148"/>
      <c r="AG709" s="148"/>
      <c r="AH709" s="148"/>
      <c r="AI709" s="148"/>
      <c r="AJ709" s="148"/>
      <c r="AK709" s="148"/>
      <c r="AL709" s="148"/>
    </row>
    <row r="710" spans="1:38" ht="20.25" customHeight="1">
      <c r="A710" s="148"/>
      <c r="B710" s="148"/>
      <c r="C710" s="148"/>
      <c r="D710" s="149"/>
      <c r="E710" s="148"/>
      <c r="F710" s="148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  <c r="R710" s="148"/>
      <c r="S710" s="148"/>
      <c r="T710" s="148"/>
      <c r="U710" s="148"/>
      <c r="V710" s="148"/>
      <c r="W710" s="148"/>
      <c r="X710" s="148"/>
      <c r="Y710" s="148"/>
      <c r="Z710" s="148"/>
      <c r="AA710" s="148"/>
      <c r="AB710" s="148"/>
      <c r="AC710" s="148"/>
      <c r="AD710" s="148"/>
      <c r="AE710" s="148"/>
      <c r="AF710" s="148"/>
      <c r="AG710" s="148"/>
      <c r="AH710" s="148"/>
      <c r="AI710" s="148"/>
      <c r="AJ710" s="148"/>
      <c r="AK710" s="148"/>
      <c r="AL710" s="148"/>
    </row>
    <row r="711" spans="1:38" ht="20.25" customHeight="1">
      <c r="A711" s="148"/>
      <c r="B711" s="148"/>
      <c r="C711" s="148"/>
      <c r="D711" s="149"/>
      <c r="E711" s="148"/>
      <c r="F711" s="148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  <c r="AA711" s="148"/>
      <c r="AB711" s="148"/>
      <c r="AC711" s="148"/>
      <c r="AD711" s="148"/>
      <c r="AE711" s="148"/>
      <c r="AF711" s="148"/>
      <c r="AG711" s="148"/>
      <c r="AH711" s="148"/>
      <c r="AI711" s="148"/>
      <c r="AJ711" s="148"/>
      <c r="AK711" s="148"/>
      <c r="AL711" s="148"/>
    </row>
    <row r="712" spans="1:38" ht="20.25" customHeight="1">
      <c r="A712" s="148"/>
      <c r="B712" s="148"/>
      <c r="C712" s="148"/>
      <c r="D712" s="149"/>
      <c r="E712" s="148"/>
      <c r="F712" s="148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  <c r="Q712" s="148"/>
      <c r="R712" s="148"/>
      <c r="S712" s="148"/>
      <c r="T712" s="148"/>
      <c r="U712" s="148"/>
      <c r="V712" s="148"/>
      <c r="W712" s="148"/>
      <c r="X712" s="148"/>
      <c r="Y712" s="148"/>
      <c r="Z712" s="148"/>
      <c r="AA712" s="148"/>
      <c r="AB712" s="148"/>
      <c r="AC712" s="148"/>
      <c r="AD712" s="148"/>
      <c r="AE712" s="148"/>
      <c r="AF712" s="148"/>
      <c r="AG712" s="148"/>
      <c r="AH712" s="148"/>
      <c r="AI712" s="148"/>
      <c r="AJ712" s="148"/>
      <c r="AK712" s="148"/>
      <c r="AL712" s="148"/>
    </row>
    <row r="713" spans="1:38" ht="20.25" customHeight="1">
      <c r="A713" s="148"/>
      <c r="B713" s="148"/>
      <c r="C713" s="148"/>
      <c r="D713" s="149"/>
      <c r="E713" s="148"/>
      <c r="F713" s="148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  <c r="R713" s="148"/>
      <c r="S713" s="148"/>
      <c r="T713" s="148"/>
      <c r="U713" s="148"/>
      <c r="V713" s="148"/>
      <c r="W713" s="148"/>
      <c r="X713" s="148"/>
      <c r="Y713" s="148"/>
      <c r="Z713" s="148"/>
      <c r="AA713" s="148"/>
      <c r="AB713" s="148"/>
      <c r="AC713" s="148"/>
      <c r="AD713" s="148"/>
      <c r="AE713" s="148"/>
      <c r="AF713" s="148"/>
      <c r="AG713" s="148"/>
      <c r="AH713" s="148"/>
      <c r="AI713" s="148"/>
      <c r="AJ713" s="148"/>
      <c r="AK713" s="148"/>
      <c r="AL713" s="148"/>
    </row>
    <row r="714" spans="1:38" ht="20.25" customHeight="1">
      <c r="A714" s="148"/>
      <c r="B714" s="148"/>
      <c r="C714" s="148"/>
      <c r="D714" s="149"/>
      <c r="E714" s="148"/>
      <c r="F714" s="148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  <c r="Q714" s="148"/>
      <c r="R714" s="148"/>
      <c r="S714" s="148"/>
      <c r="T714" s="148"/>
      <c r="U714" s="148"/>
      <c r="V714" s="148"/>
      <c r="W714" s="148"/>
      <c r="X714" s="148"/>
      <c r="Y714" s="148"/>
      <c r="Z714" s="148"/>
      <c r="AA714" s="148"/>
      <c r="AB714" s="148"/>
      <c r="AC714" s="148"/>
      <c r="AD714" s="148"/>
      <c r="AE714" s="148"/>
      <c r="AF714" s="148"/>
      <c r="AG714" s="148"/>
      <c r="AH714" s="148"/>
      <c r="AI714" s="148"/>
      <c r="AJ714" s="148"/>
      <c r="AK714" s="148"/>
      <c r="AL714" s="148"/>
    </row>
    <row r="715" spans="1:38" ht="20.25" customHeight="1">
      <c r="A715" s="148"/>
      <c r="B715" s="148"/>
      <c r="C715" s="148"/>
      <c r="D715" s="149"/>
      <c r="E715" s="148"/>
      <c r="F715" s="148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  <c r="R715" s="148"/>
      <c r="S715" s="148"/>
      <c r="T715" s="148"/>
      <c r="U715" s="148"/>
      <c r="V715" s="148"/>
      <c r="W715" s="148"/>
      <c r="X715" s="148"/>
      <c r="Y715" s="148"/>
      <c r="Z715" s="148"/>
      <c r="AA715" s="148"/>
      <c r="AB715" s="148"/>
      <c r="AC715" s="148"/>
      <c r="AD715" s="148"/>
      <c r="AE715" s="148"/>
      <c r="AF715" s="148"/>
      <c r="AG715" s="148"/>
      <c r="AH715" s="148"/>
      <c r="AI715" s="148"/>
      <c r="AJ715" s="148"/>
      <c r="AK715" s="148"/>
      <c r="AL715" s="148"/>
    </row>
    <row r="716" spans="1:38" ht="20.25" customHeight="1">
      <c r="A716" s="148"/>
      <c r="B716" s="148"/>
      <c r="C716" s="148"/>
      <c r="D716" s="149"/>
      <c r="E716" s="148"/>
      <c r="F716" s="148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  <c r="Q716" s="148"/>
      <c r="R716" s="148"/>
      <c r="S716" s="148"/>
      <c r="T716" s="148"/>
      <c r="U716" s="148"/>
      <c r="V716" s="148"/>
      <c r="W716" s="148"/>
      <c r="X716" s="148"/>
      <c r="Y716" s="148"/>
      <c r="Z716" s="148"/>
      <c r="AA716" s="148"/>
      <c r="AB716" s="148"/>
      <c r="AC716" s="148"/>
      <c r="AD716" s="148"/>
      <c r="AE716" s="148"/>
      <c r="AF716" s="148"/>
      <c r="AG716" s="148"/>
      <c r="AH716" s="148"/>
      <c r="AI716" s="148"/>
      <c r="AJ716" s="148"/>
      <c r="AK716" s="148"/>
      <c r="AL716" s="148"/>
    </row>
    <row r="717" spans="1:38" ht="20.25" customHeight="1">
      <c r="A717" s="148"/>
      <c r="B717" s="148"/>
      <c r="C717" s="148"/>
      <c r="D717" s="149"/>
      <c r="E717" s="148"/>
      <c r="F717" s="148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  <c r="Q717" s="148"/>
      <c r="R717" s="148"/>
      <c r="S717" s="148"/>
      <c r="T717" s="148"/>
      <c r="U717" s="148"/>
      <c r="V717" s="148"/>
      <c r="W717" s="148"/>
      <c r="X717" s="148"/>
      <c r="Y717" s="148"/>
      <c r="Z717" s="148"/>
      <c r="AA717" s="148"/>
      <c r="AB717" s="148"/>
      <c r="AC717" s="148"/>
      <c r="AD717" s="148"/>
      <c r="AE717" s="148"/>
      <c r="AF717" s="148"/>
      <c r="AG717" s="148"/>
      <c r="AH717" s="148"/>
      <c r="AI717" s="148"/>
      <c r="AJ717" s="148"/>
      <c r="AK717" s="148"/>
      <c r="AL717" s="148"/>
    </row>
    <row r="718" spans="1:38" ht="20.25" customHeight="1">
      <c r="A718" s="148"/>
      <c r="B718" s="148"/>
      <c r="C718" s="148"/>
      <c r="D718" s="149"/>
      <c r="E718" s="148"/>
      <c r="F718" s="148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  <c r="Q718" s="148"/>
      <c r="R718" s="148"/>
      <c r="S718" s="148"/>
      <c r="T718" s="148"/>
      <c r="U718" s="148"/>
      <c r="V718" s="148"/>
      <c r="W718" s="148"/>
      <c r="X718" s="148"/>
      <c r="Y718" s="148"/>
      <c r="Z718" s="148"/>
      <c r="AA718" s="148"/>
      <c r="AB718" s="148"/>
      <c r="AC718" s="148"/>
      <c r="AD718" s="148"/>
      <c r="AE718" s="148"/>
      <c r="AF718" s="148"/>
      <c r="AG718" s="148"/>
      <c r="AH718" s="148"/>
      <c r="AI718" s="148"/>
      <c r="AJ718" s="148"/>
      <c r="AK718" s="148"/>
      <c r="AL718" s="148"/>
    </row>
    <row r="719" spans="1:38" ht="20.25" customHeight="1">
      <c r="A719" s="148"/>
      <c r="B719" s="148"/>
      <c r="C719" s="148"/>
      <c r="D719" s="149"/>
      <c r="E719" s="148"/>
      <c r="F719" s="148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  <c r="Q719" s="148"/>
      <c r="R719" s="148"/>
      <c r="S719" s="148"/>
      <c r="T719" s="148"/>
      <c r="U719" s="148"/>
      <c r="V719" s="148"/>
      <c r="W719" s="148"/>
      <c r="X719" s="148"/>
      <c r="Y719" s="148"/>
      <c r="Z719" s="148"/>
      <c r="AA719" s="148"/>
      <c r="AB719" s="148"/>
      <c r="AC719" s="148"/>
      <c r="AD719" s="148"/>
      <c r="AE719" s="148"/>
      <c r="AF719" s="148"/>
      <c r="AG719" s="148"/>
      <c r="AH719" s="148"/>
      <c r="AI719" s="148"/>
      <c r="AJ719" s="148"/>
      <c r="AK719" s="148"/>
      <c r="AL719" s="148"/>
    </row>
    <row r="720" spans="1:38" ht="20.25" customHeight="1">
      <c r="A720" s="148"/>
      <c r="B720" s="148"/>
      <c r="C720" s="148"/>
      <c r="D720" s="149"/>
      <c r="E720" s="148"/>
      <c r="F720" s="148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  <c r="Q720" s="148"/>
      <c r="R720" s="148"/>
      <c r="S720" s="148"/>
      <c r="T720" s="148"/>
      <c r="U720" s="148"/>
      <c r="V720" s="148"/>
      <c r="W720" s="148"/>
      <c r="X720" s="148"/>
      <c r="Y720" s="148"/>
      <c r="Z720" s="148"/>
      <c r="AA720" s="148"/>
      <c r="AB720" s="148"/>
      <c r="AC720" s="148"/>
      <c r="AD720" s="148"/>
      <c r="AE720" s="148"/>
      <c r="AF720" s="148"/>
      <c r="AG720" s="148"/>
      <c r="AH720" s="148"/>
      <c r="AI720" s="148"/>
      <c r="AJ720" s="148"/>
      <c r="AK720" s="148"/>
      <c r="AL720" s="148"/>
    </row>
    <row r="721" spans="1:38" ht="20.25" customHeight="1">
      <c r="A721" s="148"/>
      <c r="B721" s="148"/>
      <c r="C721" s="148"/>
      <c r="D721" s="149"/>
      <c r="E721" s="148"/>
      <c r="F721" s="148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  <c r="Q721" s="148"/>
      <c r="R721" s="148"/>
      <c r="S721" s="148"/>
      <c r="T721" s="148"/>
      <c r="U721" s="148"/>
      <c r="V721" s="148"/>
      <c r="W721" s="148"/>
      <c r="X721" s="148"/>
      <c r="Y721" s="148"/>
      <c r="Z721" s="148"/>
      <c r="AA721" s="148"/>
      <c r="AB721" s="148"/>
      <c r="AC721" s="148"/>
      <c r="AD721" s="148"/>
      <c r="AE721" s="148"/>
      <c r="AF721" s="148"/>
      <c r="AG721" s="148"/>
      <c r="AH721" s="148"/>
      <c r="AI721" s="148"/>
      <c r="AJ721" s="148"/>
      <c r="AK721" s="148"/>
      <c r="AL721" s="148"/>
    </row>
    <row r="722" spans="1:38" ht="20.25" customHeight="1">
      <c r="A722" s="148"/>
      <c r="B722" s="148"/>
      <c r="C722" s="148"/>
      <c r="D722" s="149"/>
      <c r="E722" s="148"/>
      <c r="F722" s="148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  <c r="Q722" s="148"/>
      <c r="R722" s="148"/>
      <c r="S722" s="148"/>
      <c r="T722" s="148"/>
      <c r="U722" s="148"/>
      <c r="V722" s="148"/>
      <c r="W722" s="148"/>
      <c r="X722" s="148"/>
      <c r="Y722" s="148"/>
      <c r="Z722" s="148"/>
      <c r="AA722" s="148"/>
      <c r="AB722" s="148"/>
      <c r="AC722" s="148"/>
      <c r="AD722" s="148"/>
      <c r="AE722" s="148"/>
      <c r="AF722" s="148"/>
      <c r="AG722" s="148"/>
      <c r="AH722" s="148"/>
      <c r="AI722" s="148"/>
      <c r="AJ722" s="148"/>
      <c r="AK722" s="148"/>
      <c r="AL722" s="148"/>
    </row>
    <row r="723" spans="1:38" ht="20.25" customHeight="1">
      <c r="A723" s="148"/>
      <c r="B723" s="148"/>
      <c r="C723" s="148"/>
      <c r="D723" s="149"/>
      <c r="E723" s="148"/>
      <c r="F723" s="148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  <c r="Q723" s="148"/>
      <c r="R723" s="148"/>
      <c r="S723" s="148"/>
      <c r="T723" s="148"/>
      <c r="U723" s="148"/>
      <c r="V723" s="148"/>
      <c r="W723" s="148"/>
      <c r="X723" s="148"/>
      <c r="Y723" s="148"/>
      <c r="Z723" s="148"/>
      <c r="AA723" s="148"/>
      <c r="AB723" s="148"/>
      <c r="AC723" s="148"/>
      <c r="AD723" s="148"/>
      <c r="AE723" s="148"/>
      <c r="AF723" s="148"/>
      <c r="AG723" s="148"/>
      <c r="AH723" s="148"/>
      <c r="AI723" s="148"/>
      <c r="AJ723" s="148"/>
      <c r="AK723" s="148"/>
      <c r="AL723" s="148"/>
    </row>
    <row r="724" spans="1:38" ht="20.25" customHeight="1">
      <c r="A724" s="148"/>
      <c r="B724" s="148"/>
      <c r="C724" s="148"/>
      <c r="D724" s="149"/>
      <c r="E724" s="148"/>
      <c r="F724" s="148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  <c r="Q724" s="148"/>
      <c r="R724" s="148"/>
      <c r="S724" s="148"/>
      <c r="T724" s="148"/>
      <c r="U724" s="148"/>
      <c r="V724" s="148"/>
      <c r="W724" s="148"/>
      <c r="X724" s="148"/>
      <c r="Y724" s="148"/>
      <c r="Z724" s="148"/>
      <c r="AA724" s="148"/>
      <c r="AB724" s="148"/>
      <c r="AC724" s="148"/>
      <c r="AD724" s="148"/>
      <c r="AE724" s="148"/>
      <c r="AF724" s="148"/>
      <c r="AG724" s="148"/>
      <c r="AH724" s="148"/>
      <c r="AI724" s="148"/>
      <c r="AJ724" s="148"/>
      <c r="AK724" s="148"/>
      <c r="AL724" s="148"/>
    </row>
    <row r="725" spans="1:38" ht="20.25" customHeight="1">
      <c r="A725" s="148"/>
      <c r="B725" s="148"/>
      <c r="C725" s="148"/>
      <c r="D725" s="149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  <c r="Q725" s="148"/>
      <c r="R725" s="148"/>
      <c r="S725" s="148"/>
      <c r="T725" s="148"/>
      <c r="U725" s="148"/>
      <c r="V725" s="148"/>
      <c r="W725" s="148"/>
      <c r="X725" s="148"/>
      <c r="Y725" s="148"/>
      <c r="Z725" s="148"/>
      <c r="AA725" s="148"/>
      <c r="AB725" s="148"/>
      <c r="AC725" s="148"/>
      <c r="AD725" s="148"/>
      <c r="AE725" s="148"/>
      <c r="AF725" s="148"/>
      <c r="AG725" s="148"/>
      <c r="AH725" s="148"/>
      <c r="AI725" s="148"/>
      <c r="AJ725" s="148"/>
      <c r="AK725" s="148"/>
      <c r="AL725" s="148"/>
    </row>
    <row r="726" spans="1:38" ht="20.25" customHeight="1">
      <c r="A726" s="148"/>
      <c r="B726" s="148"/>
      <c r="C726" s="148"/>
      <c r="D726" s="149"/>
      <c r="E726" s="148"/>
      <c r="F726" s="148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  <c r="Q726" s="148"/>
      <c r="R726" s="148"/>
      <c r="S726" s="148"/>
      <c r="T726" s="148"/>
      <c r="U726" s="148"/>
      <c r="V726" s="148"/>
      <c r="W726" s="148"/>
      <c r="X726" s="148"/>
      <c r="Y726" s="148"/>
      <c r="Z726" s="148"/>
      <c r="AA726" s="148"/>
      <c r="AB726" s="148"/>
      <c r="AC726" s="148"/>
      <c r="AD726" s="148"/>
      <c r="AE726" s="148"/>
      <c r="AF726" s="148"/>
      <c r="AG726" s="148"/>
      <c r="AH726" s="148"/>
      <c r="AI726" s="148"/>
      <c r="AJ726" s="148"/>
      <c r="AK726" s="148"/>
      <c r="AL726" s="148"/>
    </row>
    <row r="727" spans="1:38" ht="20.25" customHeight="1">
      <c r="A727" s="148"/>
      <c r="B727" s="148"/>
      <c r="C727" s="148"/>
      <c r="D727" s="149"/>
      <c r="E727" s="148"/>
      <c r="F727" s="148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  <c r="Q727" s="148"/>
      <c r="R727" s="148"/>
      <c r="S727" s="148"/>
      <c r="T727" s="148"/>
      <c r="U727" s="148"/>
      <c r="V727" s="148"/>
      <c r="W727" s="148"/>
      <c r="X727" s="148"/>
      <c r="Y727" s="148"/>
      <c r="Z727" s="148"/>
      <c r="AA727" s="148"/>
      <c r="AB727" s="148"/>
      <c r="AC727" s="148"/>
      <c r="AD727" s="148"/>
      <c r="AE727" s="148"/>
      <c r="AF727" s="148"/>
      <c r="AG727" s="148"/>
      <c r="AH727" s="148"/>
      <c r="AI727" s="148"/>
      <c r="AJ727" s="148"/>
      <c r="AK727" s="148"/>
      <c r="AL727" s="148"/>
    </row>
    <row r="728" spans="1:38" ht="20.25" customHeight="1">
      <c r="A728" s="148"/>
      <c r="B728" s="148"/>
      <c r="C728" s="148"/>
      <c r="D728" s="149"/>
      <c r="E728" s="148"/>
      <c r="F728" s="148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  <c r="Q728" s="148"/>
      <c r="R728" s="148"/>
      <c r="S728" s="148"/>
      <c r="T728" s="148"/>
      <c r="U728" s="148"/>
      <c r="V728" s="148"/>
      <c r="W728" s="148"/>
      <c r="X728" s="148"/>
      <c r="Y728" s="148"/>
      <c r="Z728" s="148"/>
      <c r="AA728" s="148"/>
      <c r="AB728" s="148"/>
      <c r="AC728" s="148"/>
      <c r="AD728" s="148"/>
      <c r="AE728" s="148"/>
      <c r="AF728" s="148"/>
      <c r="AG728" s="148"/>
      <c r="AH728" s="148"/>
      <c r="AI728" s="148"/>
      <c r="AJ728" s="148"/>
      <c r="AK728" s="148"/>
      <c r="AL728" s="148"/>
    </row>
    <row r="729" spans="1:38" ht="20.25" customHeight="1">
      <c r="A729" s="148"/>
      <c r="B729" s="148"/>
      <c r="C729" s="148"/>
      <c r="D729" s="149"/>
      <c r="E729" s="148"/>
      <c r="F729" s="148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  <c r="Q729" s="148"/>
      <c r="R729" s="148"/>
      <c r="S729" s="148"/>
      <c r="T729" s="148"/>
      <c r="U729" s="148"/>
      <c r="V729" s="148"/>
      <c r="W729" s="148"/>
      <c r="X729" s="148"/>
      <c r="Y729" s="148"/>
      <c r="Z729" s="148"/>
      <c r="AA729" s="148"/>
      <c r="AB729" s="148"/>
      <c r="AC729" s="148"/>
      <c r="AD729" s="148"/>
      <c r="AE729" s="148"/>
      <c r="AF729" s="148"/>
      <c r="AG729" s="148"/>
      <c r="AH729" s="148"/>
      <c r="AI729" s="148"/>
      <c r="AJ729" s="148"/>
      <c r="AK729" s="148"/>
      <c r="AL729" s="148"/>
    </row>
    <row r="730" spans="1:38" ht="20.25" customHeight="1">
      <c r="A730" s="148"/>
      <c r="B730" s="148"/>
      <c r="C730" s="148"/>
      <c r="D730" s="149"/>
      <c r="E730" s="148"/>
      <c r="F730" s="148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  <c r="Q730" s="148"/>
      <c r="R730" s="148"/>
      <c r="S730" s="148"/>
      <c r="T730" s="148"/>
      <c r="U730" s="148"/>
      <c r="V730" s="148"/>
      <c r="W730" s="148"/>
      <c r="X730" s="148"/>
      <c r="Y730" s="148"/>
      <c r="Z730" s="148"/>
      <c r="AA730" s="148"/>
      <c r="AB730" s="148"/>
      <c r="AC730" s="148"/>
      <c r="AD730" s="148"/>
      <c r="AE730" s="148"/>
      <c r="AF730" s="148"/>
      <c r="AG730" s="148"/>
      <c r="AH730" s="148"/>
      <c r="AI730" s="148"/>
      <c r="AJ730" s="148"/>
      <c r="AK730" s="148"/>
      <c r="AL730" s="148"/>
    </row>
    <row r="731" spans="1:38" ht="20.25" customHeight="1">
      <c r="A731" s="148"/>
      <c r="B731" s="148"/>
      <c r="C731" s="148"/>
      <c r="D731" s="149"/>
      <c r="E731" s="148"/>
      <c r="F731" s="148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  <c r="Q731" s="148"/>
      <c r="R731" s="148"/>
      <c r="S731" s="148"/>
      <c r="T731" s="148"/>
      <c r="U731" s="148"/>
      <c r="V731" s="148"/>
      <c r="W731" s="148"/>
      <c r="X731" s="148"/>
      <c r="Y731" s="148"/>
      <c r="Z731" s="148"/>
      <c r="AA731" s="148"/>
      <c r="AB731" s="148"/>
      <c r="AC731" s="148"/>
      <c r="AD731" s="148"/>
      <c r="AE731" s="148"/>
      <c r="AF731" s="148"/>
      <c r="AG731" s="148"/>
      <c r="AH731" s="148"/>
      <c r="AI731" s="148"/>
      <c r="AJ731" s="148"/>
      <c r="AK731" s="148"/>
      <c r="AL731" s="148"/>
    </row>
    <row r="732" spans="1:38" ht="20.25" customHeight="1">
      <c r="A732" s="148"/>
      <c r="B732" s="148"/>
      <c r="C732" s="148"/>
      <c r="D732" s="149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  <c r="Z732" s="148"/>
      <c r="AA732" s="148"/>
      <c r="AB732" s="148"/>
      <c r="AC732" s="148"/>
      <c r="AD732" s="148"/>
      <c r="AE732" s="148"/>
      <c r="AF732" s="148"/>
      <c r="AG732" s="148"/>
      <c r="AH732" s="148"/>
      <c r="AI732" s="148"/>
      <c r="AJ732" s="148"/>
      <c r="AK732" s="148"/>
      <c r="AL732" s="148"/>
    </row>
    <row r="733" spans="1:38" ht="20.25" customHeight="1">
      <c r="A733" s="148"/>
      <c r="B733" s="148"/>
      <c r="C733" s="148"/>
      <c r="D733" s="149"/>
      <c r="E733" s="148"/>
      <c r="F733" s="148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  <c r="Q733" s="148"/>
      <c r="R733" s="148"/>
      <c r="S733" s="148"/>
      <c r="T733" s="148"/>
      <c r="U733" s="148"/>
      <c r="V733" s="148"/>
      <c r="W733" s="148"/>
      <c r="X733" s="148"/>
      <c r="Y733" s="148"/>
      <c r="Z733" s="148"/>
      <c r="AA733" s="148"/>
      <c r="AB733" s="148"/>
      <c r="AC733" s="148"/>
      <c r="AD733" s="148"/>
      <c r="AE733" s="148"/>
      <c r="AF733" s="148"/>
      <c r="AG733" s="148"/>
      <c r="AH733" s="148"/>
      <c r="AI733" s="148"/>
      <c r="AJ733" s="148"/>
      <c r="AK733" s="148"/>
      <c r="AL733" s="148"/>
    </row>
    <row r="734" spans="1:38" ht="20.25" customHeight="1">
      <c r="A734" s="148"/>
      <c r="B734" s="148"/>
      <c r="C734" s="148"/>
      <c r="D734" s="149"/>
      <c r="E734" s="148"/>
      <c r="F734" s="148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  <c r="Q734" s="148"/>
      <c r="R734" s="148"/>
      <c r="S734" s="148"/>
      <c r="T734" s="148"/>
      <c r="U734" s="148"/>
      <c r="V734" s="148"/>
      <c r="W734" s="148"/>
      <c r="X734" s="148"/>
      <c r="Y734" s="148"/>
      <c r="Z734" s="148"/>
      <c r="AA734" s="148"/>
      <c r="AB734" s="148"/>
      <c r="AC734" s="148"/>
      <c r="AD734" s="148"/>
      <c r="AE734" s="148"/>
      <c r="AF734" s="148"/>
      <c r="AG734" s="148"/>
      <c r="AH734" s="148"/>
      <c r="AI734" s="148"/>
      <c r="AJ734" s="148"/>
      <c r="AK734" s="148"/>
      <c r="AL734" s="148"/>
    </row>
    <row r="735" spans="1:38" ht="20.25" customHeight="1">
      <c r="A735" s="148"/>
      <c r="B735" s="148"/>
      <c r="C735" s="148"/>
      <c r="D735" s="149"/>
      <c r="E735" s="148"/>
      <c r="F735" s="148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  <c r="Q735" s="148"/>
      <c r="R735" s="148"/>
      <c r="S735" s="148"/>
      <c r="T735" s="148"/>
      <c r="U735" s="148"/>
      <c r="V735" s="148"/>
      <c r="W735" s="148"/>
      <c r="X735" s="148"/>
      <c r="Y735" s="148"/>
      <c r="Z735" s="148"/>
      <c r="AA735" s="148"/>
      <c r="AB735" s="148"/>
      <c r="AC735" s="148"/>
      <c r="AD735" s="148"/>
      <c r="AE735" s="148"/>
      <c r="AF735" s="148"/>
      <c r="AG735" s="148"/>
      <c r="AH735" s="148"/>
      <c r="AI735" s="148"/>
      <c r="AJ735" s="148"/>
      <c r="AK735" s="148"/>
      <c r="AL735" s="148"/>
    </row>
    <row r="736" spans="1:38" ht="20.25" customHeight="1">
      <c r="A736" s="148"/>
      <c r="B736" s="148"/>
      <c r="C736" s="148"/>
      <c r="D736" s="149"/>
      <c r="E736" s="148"/>
      <c r="F736" s="148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  <c r="Q736" s="148"/>
      <c r="R736" s="148"/>
      <c r="S736" s="148"/>
      <c r="T736" s="148"/>
      <c r="U736" s="148"/>
      <c r="V736" s="148"/>
      <c r="W736" s="148"/>
      <c r="X736" s="148"/>
      <c r="Y736" s="148"/>
      <c r="Z736" s="148"/>
      <c r="AA736" s="148"/>
      <c r="AB736" s="148"/>
      <c r="AC736" s="148"/>
      <c r="AD736" s="148"/>
      <c r="AE736" s="148"/>
      <c r="AF736" s="148"/>
      <c r="AG736" s="148"/>
      <c r="AH736" s="148"/>
      <c r="AI736" s="148"/>
      <c r="AJ736" s="148"/>
      <c r="AK736" s="148"/>
      <c r="AL736" s="148"/>
    </row>
    <row r="737" spans="1:38" ht="20.25" customHeight="1">
      <c r="A737" s="148"/>
      <c r="B737" s="148"/>
      <c r="C737" s="148"/>
      <c r="D737" s="149"/>
      <c r="E737" s="148"/>
      <c r="F737" s="148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  <c r="Q737" s="148"/>
      <c r="R737" s="148"/>
      <c r="S737" s="148"/>
      <c r="T737" s="148"/>
      <c r="U737" s="148"/>
      <c r="V737" s="148"/>
      <c r="W737" s="148"/>
      <c r="X737" s="148"/>
      <c r="Y737" s="148"/>
      <c r="Z737" s="148"/>
      <c r="AA737" s="148"/>
      <c r="AB737" s="148"/>
      <c r="AC737" s="148"/>
      <c r="AD737" s="148"/>
      <c r="AE737" s="148"/>
      <c r="AF737" s="148"/>
      <c r="AG737" s="148"/>
      <c r="AH737" s="148"/>
      <c r="AI737" s="148"/>
      <c r="AJ737" s="148"/>
      <c r="AK737" s="148"/>
      <c r="AL737" s="148"/>
    </row>
    <row r="738" spans="1:38" ht="20.25" customHeight="1">
      <c r="A738" s="148"/>
      <c r="B738" s="148"/>
      <c r="C738" s="148"/>
      <c r="D738" s="149"/>
      <c r="E738" s="148"/>
      <c r="F738" s="148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  <c r="Q738" s="148"/>
      <c r="R738" s="148"/>
      <c r="S738" s="148"/>
      <c r="T738" s="148"/>
      <c r="U738" s="148"/>
      <c r="V738" s="148"/>
      <c r="W738" s="148"/>
      <c r="X738" s="148"/>
      <c r="Y738" s="148"/>
      <c r="Z738" s="148"/>
      <c r="AA738" s="148"/>
      <c r="AB738" s="148"/>
      <c r="AC738" s="148"/>
      <c r="AD738" s="148"/>
      <c r="AE738" s="148"/>
      <c r="AF738" s="148"/>
      <c r="AG738" s="148"/>
      <c r="AH738" s="148"/>
      <c r="AI738" s="148"/>
      <c r="AJ738" s="148"/>
      <c r="AK738" s="148"/>
      <c r="AL738" s="148"/>
    </row>
    <row r="739" spans="1:38" ht="20.25" customHeight="1">
      <c r="A739" s="148"/>
      <c r="B739" s="148"/>
      <c r="C739" s="148"/>
      <c r="D739" s="149"/>
      <c r="E739" s="148"/>
      <c r="F739" s="148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  <c r="Q739" s="148"/>
      <c r="R739" s="148"/>
      <c r="S739" s="148"/>
      <c r="T739" s="148"/>
      <c r="U739" s="148"/>
      <c r="V739" s="148"/>
      <c r="W739" s="148"/>
      <c r="X739" s="148"/>
      <c r="Y739" s="148"/>
      <c r="Z739" s="148"/>
      <c r="AA739" s="148"/>
      <c r="AB739" s="148"/>
      <c r="AC739" s="148"/>
      <c r="AD739" s="148"/>
      <c r="AE739" s="148"/>
      <c r="AF739" s="148"/>
      <c r="AG739" s="148"/>
      <c r="AH739" s="148"/>
      <c r="AI739" s="148"/>
      <c r="AJ739" s="148"/>
      <c r="AK739" s="148"/>
      <c r="AL739" s="148"/>
    </row>
    <row r="740" spans="1:38" ht="20.25" customHeight="1">
      <c r="A740" s="148"/>
      <c r="B740" s="148"/>
      <c r="C740" s="148"/>
      <c r="D740" s="149"/>
      <c r="E740" s="148"/>
      <c r="F740" s="148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  <c r="Q740" s="148"/>
      <c r="R740" s="148"/>
      <c r="S740" s="148"/>
      <c r="T740" s="148"/>
      <c r="U740" s="148"/>
      <c r="V740" s="148"/>
      <c r="W740" s="148"/>
      <c r="X740" s="148"/>
      <c r="Y740" s="148"/>
      <c r="Z740" s="148"/>
      <c r="AA740" s="148"/>
      <c r="AB740" s="148"/>
      <c r="AC740" s="148"/>
      <c r="AD740" s="148"/>
      <c r="AE740" s="148"/>
      <c r="AF740" s="148"/>
      <c r="AG740" s="148"/>
      <c r="AH740" s="148"/>
      <c r="AI740" s="148"/>
      <c r="AJ740" s="148"/>
      <c r="AK740" s="148"/>
      <c r="AL740" s="148"/>
    </row>
    <row r="741" spans="1:38" ht="20.25" customHeight="1">
      <c r="A741" s="148"/>
      <c r="B741" s="148"/>
      <c r="C741" s="148"/>
      <c r="D741" s="149"/>
      <c r="E741" s="148"/>
      <c r="F741" s="148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  <c r="Q741" s="148"/>
      <c r="R741" s="148"/>
      <c r="S741" s="148"/>
      <c r="T741" s="148"/>
      <c r="U741" s="148"/>
      <c r="V741" s="148"/>
      <c r="W741" s="148"/>
      <c r="X741" s="148"/>
      <c r="Y741" s="148"/>
      <c r="Z741" s="148"/>
      <c r="AA741" s="148"/>
      <c r="AB741" s="148"/>
      <c r="AC741" s="148"/>
      <c r="AD741" s="148"/>
      <c r="AE741" s="148"/>
      <c r="AF741" s="148"/>
      <c r="AG741" s="148"/>
      <c r="AH741" s="148"/>
      <c r="AI741" s="148"/>
      <c r="AJ741" s="148"/>
      <c r="AK741" s="148"/>
      <c r="AL741" s="148"/>
    </row>
    <row r="742" spans="1:38" ht="20.25" customHeight="1">
      <c r="A742" s="148"/>
      <c r="B742" s="148"/>
      <c r="C742" s="148"/>
      <c r="D742" s="149"/>
      <c r="E742" s="148"/>
      <c r="F742" s="148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  <c r="Q742" s="148"/>
      <c r="R742" s="148"/>
      <c r="S742" s="148"/>
      <c r="T742" s="148"/>
      <c r="U742" s="148"/>
      <c r="V742" s="148"/>
      <c r="W742" s="148"/>
      <c r="X742" s="148"/>
      <c r="Y742" s="148"/>
      <c r="Z742" s="148"/>
      <c r="AA742" s="148"/>
      <c r="AB742" s="148"/>
      <c r="AC742" s="148"/>
      <c r="AD742" s="148"/>
      <c r="AE742" s="148"/>
      <c r="AF742" s="148"/>
      <c r="AG742" s="148"/>
      <c r="AH742" s="148"/>
      <c r="AI742" s="148"/>
      <c r="AJ742" s="148"/>
      <c r="AK742" s="148"/>
      <c r="AL742" s="148"/>
    </row>
    <row r="743" spans="1:38" ht="20.25" customHeight="1">
      <c r="A743" s="148"/>
      <c r="B743" s="148"/>
      <c r="C743" s="148"/>
      <c r="D743" s="149"/>
      <c r="E743" s="148"/>
      <c r="F743" s="148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  <c r="Q743" s="148"/>
      <c r="R743" s="148"/>
      <c r="S743" s="148"/>
      <c r="T743" s="148"/>
      <c r="U743" s="148"/>
      <c r="V743" s="148"/>
      <c r="W743" s="148"/>
      <c r="X743" s="148"/>
      <c r="Y743" s="148"/>
      <c r="Z743" s="148"/>
      <c r="AA743" s="148"/>
      <c r="AB743" s="148"/>
      <c r="AC743" s="148"/>
      <c r="AD743" s="148"/>
      <c r="AE743" s="148"/>
      <c r="AF743" s="148"/>
      <c r="AG743" s="148"/>
      <c r="AH743" s="148"/>
      <c r="AI743" s="148"/>
      <c r="AJ743" s="148"/>
      <c r="AK743" s="148"/>
      <c r="AL743" s="148"/>
    </row>
    <row r="744" spans="1:38" ht="20.25" customHeight="1">
      <c r="A744" s="148"/>
      <c r="B744" s="148"/>
      <c r="C744" s="148"/>
      <c r="D744" s="149"/>
      <c r="E744" s="148"/>
      <c r="F744" s="148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  <c r="Q744" s="148"/>
      <c r="R744" s="148"/>
      <c r="S744" s="148"/>
      <c r="T744" s="148"/>
      <c r="U744" s="148"/>
      <c r="V744" s="148"/>
      <c r="W744" s="148"/>
      <c r="X744" s="148"/>
      <c r="Y744" s="148"/>
      <c r="Z744" s="148"/>
      <c r="AA744" s="148"/>
      <c r="AB744" s="148"/>
      <c r="AC744" s="148"/>
      <c r="AD744" s="148"/>
      <c r="AE744" s="148"/>
      <c r="AF744" s="148"/>
      <c r="AG744" s="148"/>
      <c r="AH744" s="148"/>
      <c r="AI744" s="148"/>
      <c r="AJ744" s="148"/>
      <c r="AK744" s="148"/>
      <c r="AL744" s="148"/>
    </row>
    <row r="745" spans="1:38" ht="20.25" customHeight="1">
      <c r="A745" s="148"/>
      <c r="B745" s="148"/>
      <c r="C745" s="148"/>
      <c r="D745" s="149"/>
      <c r="E745" s="148"/>
      <c r="F745" s="148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  <c r="Q745" s="148"/>
      <c r="R745" s="148"/>
      <c r="S745" s="148"/>
      <c r="T745" s="148"/>
      <c r="U745" s="148"/>
      <c r="V745" s="148"/>
      <c r="W745" s="148"/>
      <c r="X745" s="148"/>
      <c r="Y745" s="148"/>
      <c r="Z745" s="148"/>
      <c r="AA745" s="148"/>
      <c r="AB745" s="148"/>
      <c r="AC745" s="148"/>
      <c r="AD745" s="148"/>
      <c r="AE745" s="148"/>
      <c r="AF745" s="148"/>
      <c r="AG745" s="148"/>
      <c r="AH745" s="148"/>
      <c r="AI745" s="148"/>
      <c r="AJ745" s="148"/>
      <c r="AK745" s="148"/>
      <c r="AL745" s="148"/>
    </row>
    <row r="746" spans="1:38" ht="20.25" customHeight="1">
      <c r="A746" s="148"/>
      <c r="B746" s="148"/>
      <c r="C746" s="148"/>
      <c r="D746" s="149"/>
      <c r="E746" s="148"/>
      <c r="F746" s="148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  <c r="Q746" s="148"/>
      <c r="R746" s="148"/>
      <c r="S746" s="148"/>
      <c r="T746" s="148"/>
      <c r="U746" s="148"/>
      <c r="V746" s="148"/>
      <c r="W746" s="148"/>
      <c r="X746" s="148"/>
      <c r="Y746" s="148"/>
      <c r="Z746" s="148"/>
      <c r="AA746" s="148"/>
      <c r="AB746" s="148"/>
      <c r="AC746" s="148"/>
      <c r="AD746" s="148"/>
      <c r="AE746" s="148"/>
      <c r="AF746" s="148"/>
      <c r="AG746" s="148"/>
      <c r="AH746" s="148"/>
      <c r="AI746" s="148"/>
      <c r="AJ746" s="148"/>
      <c r="AK746" s="148"/>
      <c r="AL746" s="148"/>
    </row>
    <row r="747" spans="1:38" ht="20.25" customHeight="1">
      <c r="A747" s="148"/>
      <c r="B747" s="148"/>
      <c r="C747" s="148"/>
      <c r="D747" s="149"/>
      <c r="E747" s="148"/>
      <c r="F747" s="148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  <c r="Q747" s="148"/>
      <c r="R747" s="148"/>
      <c r="S747" s="148"/>
      <c r="T747" s="148"/>
      <c r="U747" s="148"/>
      <c r="V747" s="148"/>
      <c r="W747" s="148"/>
      <c r="X747" s="148"/>
      <c r="Y747" s="148"/>
      <c r="Z747" s="148"/>
      <c r="AA747" s="148"/>
      <c r="AB747" s="148"/>
      <c r="AC747" s="148"/>
      <c r="AD747" s="148"/>
      <c r="AE747" s="148"/>
      <c r="AF747" s="148"/>
      <c r="AG747" s="148"/>
      <c r="AH747" s="148"/>
      <c r="AI747" s="148"/>
      <c r="AJ747" s="148"/>
      <c r="AK747" s="148"/>
      <c r="AL747" s="148"/>
    </row>
    <row r="748" spans="1:38" ht="20.25" customHeight="1">
      <c r="A748" s="148"/>
      <c r="B748" s="148"/>
      <c r="C748" s="148"/>
      <c r="D748" s="149"/>
      <c r="E748" s="148"/>
      <c r="F748" s="148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  <c r="Q748" s="148"/>
      <c r="R748" s="148"/>
      <c r="S748" s="148"/>
      <c r="T748" s="148"/>
      <c r="U748" s="148"/>
      <c r="V748" s="148"/>
      <c r="W748" s="148"/>
      <c r="X748" s="148"/>
      <c r="Y748" s="148"/>
      <c r="Z748" s="148"/>
      <c r="AA748" s="148"/>
      <c r="AB748" s="148"/>
      <c r="AC748" s="148"/>
      <c r="AD748" s="148"/>
      <c r="AE748" s="148"/>
      <c r="AF748" s="148"/>
      <c r="AG748" s="148"/>
      <c r="AH748" s="148"/>
      <c r="AI748" s="148"/>
      <c r="AJ748" s="148"/>
      <c r="AK748" s="148"/>
      <c r="AL748" s="148"/>
    </row>
    <row r="749" spans="1:38" ht="20.25" customHeight="1">
      <c r="A749" s="148"/>
      <c r="B749" s="148"/>
      <c r="C749" s="148"/>
      <c r="D749" s="149"/>
      <c r="E749" s="148"/>
      <c r="F749" s="148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  <c r="Q749" s="148"/>
      <c r="R749" s="148"/>
      <c r="S749" s="148"/>
      <c r="T749" s="148"/>
      <c r="U749" s="148"/>
      <c r="V749" s="148"/>
      <c r="W749" s="148"/>
      <c r="X749" s="148"/>
      <c r="Y749" s="148"/>
      <c r="Z749" s="148"/>
      <c r="AA749" s="148"/>
      <c r="AB749" s="148"/>
      <c r="AC749" s="148"/>
      <c r="AD749" s="148"/>
      <c r="AE749" s="148"/>
      <c r="AF749" s="148"/>
      <c r="AG749" s="148"/>
      <c r="AH749" s="148"/>
      <c r="AI749" s="148"/>
      <c r="AJ749" s="148"/>
      <c r="AK749" s="148"/>
      <c r="AL749" s="148"/>
    </row>
    <row r="750" spans="1:38" ht="20.25" customHeight="1">
      <c r="A750" s="148"/>
      <c r="B750" s="148"/>
      <c r="C750" s="148"/>
      <c r="D750" s="149"/>
      <c r="E750" s="148"/>
      <c r="F750" s="148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  <c r="Q750" s="148"/>
      <c r="R750" s="148"/>
      <c r="S750" s="148"/>
      <c r="T750" s="148"/>
      <c r="U750" s="148"/>
      <c r="V750" s="148"/>
      <c r="W750" s="148"/>
      <c r="X750" s="148"/>
      <c r="Y750" s="148"/>
      <c r="Z750" s="148"/>
      <c r="AA750" s="148"/>
      <c r="AB750" s="148"/>
      <c r="AC750" s="148"/>
      <c r="AD750" s="148"/>
      <c r="AE750" s="148"/>
      <c r="AF750" s="148"/>
      <c r="AG750" s="148"/>
      <c r="AH750" s="148"/>
      <c r="AI750" s="148"/>
      <c r="AJ750" s="148"/>
      <c r="AK750" s="148"/>
      <c r="AL750" s="148"/>
    </row>
    <row r="751" spans="1:38" ht="20.25" customHeight="1">
      <c r="A751" s="148"/>
      <c r="B751" s="148"/>
      <c r="C751" s="148"/>
      <c r="D751" s="149"/>
      <c r="E751" s="148"/>
      <c r="F751" s="148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  <c r="Q751" s="148"/>
      <c r="R751" s="148"/>
      <c r="S751" s="148"/>
      <c r="T751" s="148"/>
      <c r="U751" s="148"/>
      <c r="V751" s="148"/>
      <c r="W751" s="148"/>
      <c r="X751" s="148"/>
      <c r="Y751" s="148"/>
      <c r="Z751" s="148"/>
      <c r="AA751" s="148"/>
      <c r="AB751" s="148"/>
      <c r="AC751" s="148"/>
      <c r="AD751" s="148"/>
      <c r="AE751" s="148"/>
      <c r="AF751" s="148"/>
      <c r="AG751" s="148"/>
      <c r="AH751" s="148"/>
      <c r="AI751" s="148"/>
      <c r="AJ751" s="148"/>
      <c r="AK751" s="148"/>
      <c r="AL751" s="148"/>
    </row>
    <row r="752" spans="1:38" ht="20.25" customHeight="1">
      <c r="A752" s="148"/>
      <c r="B752" s="148"/>
      <c r="C752" s="148"/>
      <c r="D752" s="149"/>
      <c r="E752" s="148"/>
      <c r="F752" s="148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  <c r="Q752" s="148"/>
      <c r="R752" s="148"/>
      <c r="S752" s="148"/>
      <c r="T752" s="148"/>
      <c r="U752" s="148"/>
      <c r="V752" s="148"/>
      <c r="W752" s="148"/>
      <c r="X752" s="148"/>
      <c r="Y752" s="148"/>
      <c r="Z752" s="148"/>
      <c r="AA752" s="148"/>
      <c r="AB752" s="148"/>
      <c r="AC752" s="148"/>
      <c r="AD752" s="148"/>
      <c r="AE752" s="148"/>
      <c r="AF752" s="148"/>
      <c r="AG752" s="148"/>
      <c r="AH752" s="148"/>
      <c r="AI752" s="148"/>
      <c r="AJ752" s="148"/>
      <c r="AK752" s="148"/>
      <c r="AL752" s="148"/>
    </row>
    <row r="753" spans="1:38" ht="20.25" customHeight="1">
      <c r="A753" s="148"/>
      <c r="B753" s="148"/>
      <c r="C753" s="148"/>
      <c r="D753" s="149"/>
      <c r="E753" s="148"/>
      <c r="F753" s="148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  <c r="Q753" s="148"/>
      <c r="R753" s="148"/>
      <c r="S753" s="148"/>
      <c r="T753" s="148"/>
      <c r="U753" s="148"/>
      <c r="V753" s="148"/>
      <c r="W753" s="148"/>
      <c r="X753" s="148"/>
      <c r="Y753" s="148"/>
      <c r="Z753" s="148"/>
      <c r="AA753" s="148"/>
      <c r="AB753" s="148"/>
      <c r="AC753" s="148"/>
      <c r="AD753" s="148"/>
      <c r="AE753" s="148"/>
      <c r="AF753" s="148"/>
      <c r="AG753" s="148"/>
      <c r="AH753" s="148"/>
      <c r="AI753" s="148"/>
      <c r="AJ753" s="148"/>
      <c r="AK753" s="148"/>
      <c r="AL753" s="148"/>
    </row>
    <row r="754" spans="1:38" ht="20.25" customHeight="1">
      <c r="A754" s="148"/>
      <c r="B754" s="148"/>
      <c r="C754" s="148"/>
      <c r="D754" s="149"/>
      <c r="E754" s="148"/>
      <c r="F754" s="148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  <c r="Q754" s="148"/>
      <c r="R754" s="148"/>
      <c r="S754" s="148"/>
      <c r="T754" s="148"/>
      <c r="U754" s="148"/>
      <c r="V754" s="148"/>
      <c r="W754" s="148"/>
      <c r="X754" s="148"/>
      <c r="Y754" s="148"/>
      <c r="Z754" s="148"/>
      <c r="AA754" s="148"/>
      <c r="AB754" s="148"/>
      <c r="AC754" s="148"/>
      <c r="AD754" s="148"/>
      <c r="AE754" s="148"/>
      <c r="AF754" s="148"/>
      <c r="AG754" s="148"/>
      <c r="AH754" s="148"/>
      <c r="AI754" s="148"/>
      <c r="AJ754" s="148"/>
      <c r="AK754" s="148"/>
      <c r="AL754" s="148"/>
    </row>
    <row r="755" spans="1:38" ht="20.25" customHeight="1">
      <c r="A755" s="148"/>
      <c r="B755" s="148"/>
      <c r="C755" s="148"/>
      <c r="D755" s="149"/>
      <c r="E755" s="148"/>
      <c r="F755" s="148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  <c r="Q755" s="148"/>
      <c r="R755" s="148"/>
      <c r="S755" s="148"/>
      <c r="T755" s="148"/>
      <c r="U755" s="148"/>
      <c r="V755" s="148"/>
      <c r="W755" s="148"/>
      <c r="X755" s="148"/>
      <c r="Y755" s="148"/>
      <c r="Z755" s="148"/>
      <c r="AA755" s="148"/>
      <c r="AB755" s="148"/>
      <c r="AC755" s="148"/>
      <c r="AD755" s="148"/>
      <c r="AE755" s="148"/>
      <c r="AF755" s="148"/>
      <c r="AG755" s="148"/>
      <c r="AH755" s="148"/>
      <c r="AI755" s="148"/>
      <c r="AJ755" s="148"/>
      <c r="AK755" s="148"/>
      <c r="AL755" s="148"/>
    </row>
    <row r="756" spans="1:38" ht="20.25" customHeight="1">
      <c r="A756" s="148"/>
      <c r="B756" s="148"/>
      <c r="C756" s="148"/>
      <c r="D756" s="149"/>
      <c r="E756" s="148"/>
      <c r="F756" s="148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  <c r="Q756" s="148"/>
      <c r="R756" s="148"/>
      <c r="S756" s="148"/>
      <c r="T756" s="148"/>
      <c r="U756" s="148"/>
      <c r="V756" s="148"/>
      <c r="W756" s="148"/>
      <c r="X756" s="148"/>
      <c r="Y756" s="148"/>
      <c r="Z756" s="148"/>
      <c r="AA756" s="148"/>
      <c r="AB756" s="148"/>
      <c r="AC756" s="148"/>
      <c r="AD756" s="148"/>
      <c r="AE756" s="148"/>
      <c r="AF756" s="148"/>
      <c r="AG756" s="148"/>
      <c r="AH756" s="148"/>
      <c r="AI756" s="148"/>
      <c r="AJ756" s="148"/>
      <c r="AK756" s="148"/>
      <c r="AL756" s="148"/>
    </row>
    <row r="757" spans="1:38" ht="20.25" customHeight="1">
      <c r="A757" s="148"/>
      <c r="B757" s="148"/>
      <c r="C757" s="148"/>
      <c r="D757" s="149"/>
      <c r="E757" s="148"/>
      <c r="F757" s="148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  <c r="Q757" s="148"/>
      <c r="R757" s="148"/>
      <c r="S757" s="148"/>
      <c r="T757" s="148"/>
      <c r="U757" s="148"/>
      <c r="V757" s="148"/>
      <c r="W757" s="148"/>
      <c r="X757" s="148"/>
      <c r="Y757" s="148"/>
      <c r="Z757" s="148"/>
      <c r="AA757" s="148"/>
      <c r="AB757" s="148"/>
      <c r="AC757" s="148"/>
      <c r="AD757" s="148"/>
      <c r="AE757" s="148"/>
      <c r="AF757" s="148"/>
      <c r="AG757" s="148"/>
      <c r="AH757" s="148"/>
      <c r="AI757" s="148"/>
      <c r="AJ757" s="148"/>
      <c r="AK757" s="148"/>
      <c r="AL757" s="148"/>
    </row>
    <row r="758" spans="1:38" ht="20.25" customHeight="1">
      <c r="A758" s="148"/>
      <c r="B758" s="148"/>
      <c r="C758" s="148"/>
      <c r="D758" s="149"/>
      <c r="E758" s="148"/>
      <c r="F758" s="148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  <c r="Q758" s="148"/>
      <c r="R758" s="148"/>
      <c r="S758" s="148"/>
      <c r="T758" s="148"/>
      <c r="U758" s="148"/>
      <c r="V758" s="148"/>
      <c r="W758" s="148"/>
      <c r="X758" s="148"/>
      <c r="Y758" s="148"/>
      <c r="Z758" s="148"/>
      <c r="AA758" s="148"/>
      <c r="AB758" s="148"/>
      <c r="AC758" s="148"/>
      <c r="AD758" s="148"/>
      <c r="AE758" s="148"/>
      <c r="AF758" s="148"/>
      <c r="AG758" s="148"/>
      <c r="AH758" s="148"/>
      <c r="AI758" s="148"/>
      <c r="AJ758" s="148"/>
      <c r="AK758" s="148"/>
      <c r="AL758" s="148"/>
    </row>
    <row r="759" spans="1:38" ht="20.25" customHeight="1">
      <c r="A759" s="148"/>
      <c r="B759" s="148"/>
      <c r="C759" s="148"/>
      <c r="D759" s="149"/>
      <c r="E759" s="148"/>
      <c r="F759" s="148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  <c r="Q759" s="148"/>
      <c r="R759" s="148"/>
      <c r="S759" s="148"/>
      <c r="T759" s="148"/>
      <c r="U759" s="148"/>
      <c r="V759" s="148"/>
      <c r="W759" s="148"/>
      <c r="X759" s="148"/>
      <c r="Y759" s="148"/>
      <c r="Z759" s="148"/>
      <c r="AA759" s="148"/>
      <c r="AB759" s="148"/>
      <c r="AC759" s="148"/>
      <c r="AD759" s="148"/>
      <c r="AE759" s="148"/>
      <c r="AF759" s="148"/>
      <c r="AG759" s="148"/>
      <c r="AH759" s="148"/>
      <c r="AI759" s="148"/>
      <c r="AJ759" s="148"/>
      <c r="AK759" s="148"/>
      <c r="AL759" s="148"/>
    </row>
    <row r="760" spans="1:38" ht="20.25" customHeight="1">
      <c r="A760" s="148"/>
      <c r="B760" s="148"/>
      <c r="C760" s="148"/>
      <c r="D760" s="149"/>
      <c r="E760" s="148"/>
      <c r="F760" s="148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  <c r="Q760" s="148"/>
      <c r="R760" s="148"/>
      <c r="S760" s="148"/>
      <c r="T760" s="148"/>
      <c r="U760" s="148"/>
      <c r="V760" s="148"/>
      <c r="W760" s="148"/>
      <c r="X760" s="148"/>
      <c r="Y760" s="148"/>
      <c r="Z760" s="148"/>
      <c r="AA760" s="148"/>
      <c r="AB760" s="148"/>
      <c r="AC760" s="148"/>
      <c r="AD760" s="148"/>
      <c r="AE760" s="148"/>
      <c r="AF760" s="148"/>
      <c r="AG760" s="148"/>
      <c r="AH760" s="148"/>
      <c r="AI760" s="148"/>
      <c r="AJ760" s="148"/>
      <c r="AK760" s="148"/>
      <c r="AL760" s="148"/>
    </row>
    <row r="761" spans="1:38" ht="20.25" customHeight="1">
      <c r="A761" s="148"/>
      <c r="B761" s="148"/>
      <c r="C761" s="148"/>
      <c r="D761" s="149"/>
      <c r="E761" s="148"/>
      <c r="F761" s="148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  <c r="Q761" s="148"/>
      <c r="R761" s="148"/>
      <c r="S761" s="148"/>
      <c r="T761" s="148"/>
      <c r="U761" s="148"/>
      <c r="V761" s="148"/>
      <c r="W761" s="148"/>
      <c r="X761" s="148"/>
      <c r="Y761" s="148"/>
      <c r="Z761" s="148"/>
      <c r="AA761" s="148"/>
      <c r="AB761" s="148"/>
      <c r="AC761" s="148"/>
      <c r="AD761" s="148"/>
      <c r="AE761" s="148"/>
      <c r="AF761" s="148"/>
      <c r="AG761" s="148"/>
      <c r="AH761" s="148"/>
      <c r="AI761" s="148"/>
      <c r="AJ761" s="148"/>
      <c r="AK761" s="148"/>
      <c r="AL761" s="148"/>
    </row>
    <row r="762" spans="1:38" ht="20.25" customHeight="1">
      <c r="A762" s="148"/>
      <c r="B762" s="148"/>
      <c r="C762" s="148"/>
      <c r="D762" s="149"/>
      <c r="E762" s="148"/>
      <c r="F762" s="148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  <c r="Q762" s="148"/>
      <c r="R762" s="148"/>
      <c r="S762" s="148"/>
      <c r="T762" s="148"/>
      <c r="U762" s="148"/>
      <c r="V762" s="148"/>
      <c r="W762" s="148"/>
      <c r="X762" s="148"/>
      <c r="Y762" s="148"/>
      <c r="Z762" s="148"/>
      <c r="AA762" s="148"/>
      <c r="AB762" s="148"/>
      <c r="AC762" s="148"/>
      <c r="AD762" s="148"/>
      <c r="AE762" s="148"/>
      <c r="AF762" s="148"/>
      <c r="AG762" s="148"/>
      <c r="AH762" s="148"/>
      <c r="AI762" s="148"/>
      <c r="AJ762" s="148"/>
      <c r="AK762" s="148"/>
      <c r="AL762" s="148"/>
    </row>
    <row r="763" spans="1:38" ht="20.25" customHeight="1">
      <c r="A763" s="148"/>
      <c r="B763" s="148"/>
      <c r="C763" s="148"/>
      <c r="D763" s="149"/>
      <c r="E763" s="148"/>
      <c r="F763" s="148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  <c r="Q763" s="148"/>
      <c r="R763" s="148"/>
      <c r="S763" s="148"/>
      <c r="T763" s="148"/>
      <c r="U763" s="148"/>
      <c r="V763" s="148"/>
      <c r="W763" s="148"/>
      <c r="X763" s="148"/>
      <c r="Y763" s="148"/>
      <c r="Z763" s="148"/>
      <c r="AA763" s="148"/>
      <c r="AB763" s="148"/>
      <c r="AC763" s="148"/>
      <c r="AD763" s="148"/>
      <c r="AE763" s="148"/>
      <c r="AF763" s="148"/>
      <c r="AG763" s="148"/>
      <c r="AH763" s="148"/>
      <c r="AI763" s="148"/>
      <c r="AJ763" s="148"/>
      <c r="AK763" s="148"/>
      <c r="AL763" s="148"/>
    </row>
    <row r="764" spans="1:38" ht="20.25" customHeight="1">
      <c r="A764" s="148"/>
      <c r="B764" s="148"/>
      <c r="C764" s="148"/>
      <c r="D764" s="149"/>
      <c r="E764" s="148"/>
      <c r="F764" s="148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  <c r="Q764" s="148"/>
      <c r="R764" s="148"/>
      <c r="S764" s="148"/>
      <c r="T764" s="148"/>
      <c r="U764" s="148"/>
      <c r="V764" s="148"/>
      <c r="W764" s="148"/>
      <c r="X764" s="148"/>
      <c r="Y764" s="148"/>
      <c r="Z764" s="148"/>
      <c r="AA764" s="148"/>
      <c r="AB764" s="148"/>
      <c r="AC764" s="148"/>
      <c r="AD764" s="148"/>
      <c r="AE764" s="148"/>
      <c r="AF764" s="148"/>
      <c r="AG764" s="148"/>
      <c r="AH764" s="148"/>
      <c r="AI764" s="148"/>
      <c r="AJ764" s="148"/>
      <c r="AK764" s="148"/>
      <c r="AL764" s="148"/>
    </row>
    <row r="765" spans="1:38" ht="20.25" customHeight="1">
      <c r="A765" s="148"/>
      <c r="B765" s="148"/>
      <c r="C765" s="148"/>
      <c r="D765" s="149"/>
      <c r="E765" s="148"/>
      <c r="F765" s="148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  <c r="Q765" s="148"/>
      <c r="R765" s="148"/>
      <c r="S765" s="148"/>
      <c r="T765" s="148"/>
      <c r="U765" s="148"/>
      <c r="V765" s="148"/>
      <c r="W765" s="148"/>
      <c r="X765" s="148"/>
      <c r="Y765" s="148"/>
      <c r="Z765" s="148"/>
      <c r="AA765" s="148"/>
      <c r="AB765" s="148"/>
      <c r="AC765" s="148"/>
      <c r="AD765" s="148"/>
      <c r="AE765" s="148"/>
      <c r="AF765" s="148"/>
      <c r="AG765" s="148"/>
      <c r="AH765" s="148"/>
      <c r="AI765" s="148"/>
      <c r="AJ765" s="148"/>
      <c r="AK765" s="148"/>
      <c r="AL765" s="148"/>
    </row>
    <row r="766" spans="1:38" ht="20.25" customHeight="1">
      <c r="A766" s="148"/>
      <c r="B766" s="148"/>
      <c r="C766" s="148"/>
      <c r="D766" s="149"/>
      <c r="E766" s="148"/>
      <c r="F766" s="148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  <c r="Q766" s="148"/>
      <c r="R766" s="148"/>
      <c r="S766" s="148"/>
      <c r="T766" s="148"/>
      <c r="U766" s="148"/>
      <c r="V766" s="148"/>
      <c r="W766" s="148"/>
      <c r="X766" s="148"/>
      <c r="Y766" s="148"/>
      <c r="Z766" s="148"/>
      <c r="AA766" s="148"/>
      <c r="AB766" s="148"/>
      <c r="AC766" s="148"/>
      <c r="AD766" s="148"/>
      <c r="AE766" s="148"/>
      <c r="AF766" s="148"/>
      <c r="AG766" s="148"/>
      <c r="AH766" s="148"/>
      <c r="AI766" s="148"/>
      <c r="AJ766" s="148"/>
      <c r="AK766" s="148"/>
      <c r="AL766" s="148"/>
    </row>
    <row r="767" spans="1:38" ht="20.25" customHeight="1">
      <c r="A767" s="148"/>
      <c r="B767" s="148"/>
      <c r="C767" s="148"/>
      <c r="D767" s="149"/>
      <c r="E767" s="148"/>
      <c r="F767" s="148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  <c r="Q767" s="148"/>
      <c r="R767" s="148"/>
      <c r="S767" s="148"/>
      <c r="T767" s="148"/>
      <c r="U767" s="148"/>
      <c r="V767" s="148"/>
      <c r="W767" s="148"/>
      <c r="X767" s="148"/>
      <c r="Y767" s="148"/>
      <c r="Z767" s="148"/>
      <c r="AA767" s="148"/>
      <c r="AB767" s="148"/>
      <c r="AC767" s="148"/>
      <c r="AD767" s="148"/>
      <c r="AE767" s="148"/>
      <c r="AF767" s="148"/>
      <c r="AG767" s="148"/>
      <c r="AH767" s="148"/>
      <c r="AI767" s="148"/>
      <c r="AJ767" s="148"/>
      <c r="AK767" s="148"/>
      <c r="AL767" s="148"/>
    </row>
    <row r="768" spans="1:38" ht="20.25" customHeight="1">
      <c r="A768" s="148"/>
      <c r="B768" s="148"/>
      <c r="C768" s="148"/>
      <c r="D768" s="149"/>
      <c r="E768" s="148"/>
      <c r="F768" s="148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  <c r="Q768" s="148"/>
      <c r="R768" s="148"/>
      <c r="S768" s="148"/>
      <c r="T768" s="148"/>
      <c r="U768" s="148"/>
      <c r="V768" s="148"/>
      <c r="W768" s="148"/>
      <c r="X768" s="148"/>
      <c r="Y768" s="148"/>
      <c r="Z768" s="148"/>
      <c r="AA768" s="148"/>
      <c r="AB768" s="148"/>
      <c r="AC768" s="148"/>
      <c r="AD768" s="148"/>
      <c r="AE768" s="148"/>
      <c r="AF768" s="148"/>
      <c r="AG768" s="148"/>
      <c r="AH768" s="148"/>
      <c r="AI768" s="148"/>
      <c r="AJ768" s="148"/>
      <c r="AK768" s="148"/>
      <c r="AL768" s="148"/>
    </row>
    <row r="769" spans="1:38" ht="20.25" customHeight="1">
      <c r="A769" s="148"/>
      <c r="B769" s="148"/>
      <c r="C769" s="148"/>
      <c r="D769" s="149"/>
      <c r="E769" s="148"/>
      <c r="F769" s="148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  <c r="Q769" s="148"/>
      <c r="R769" s="148"/>
      <c r="S769" s="148"/>
      <c r="T769" s="148"/>
      <c r="U769" s="148"/>
      <c r="V769" s="148"/>
      <c r="W769" s="148"/>
      <c r="X769" s="148"/>
      <c r="Y769" s="148"/>
      <c r="Z769" s="148"/>
      <c r="AA769" s="148"/>
      <c r="AB769" s="148"/>
      <c r="AC769" s="148"/>
      <c r="AD769" s="148"/>
      <c r="AE769" s="148"/>
      <c r="AF769" s="148"/>
      <c r="AG769" s="148"/>
      <c r="AH769" s="148"/>
      <c r="AI769" s="148"/>
      <c r="AJ769" s="148"/>
      <c r="AK769" s="148"/>
      <c r="AL769" s="148"/>
    </row>
    <row r="770" spans="1:38" ht="20.25" customHeight="1">
      <c r="A770" s="148"/>
      <c r="B770" s="148"/>
      <c r="C770" s="148"/>
      <c r="D770" s="149"/>
      <c r="E770" s="148"/>
      <c r="F770" s="148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  <c r="Q770" s="148"/>
      <c r="R770" s="148"/>
      <c r="S770" s="148"/>
      <c r="T770" s="148"/>
      <c r="U770" s="148"/>
      <c r="V770" s="148"/>
      <c r="W770" s="148"/>
      <c r="X770" s="148"/>
      <c r="Y770" s="148"/>
      <c r="Z770" s="148"/>
      <c r="AA770" s="148"/>
      <c r="AB770" s="148"/>
      <c r="AC770" s="148"/>
      <c r="AD770" s="148"/>
      <c r="AE770" s="148"/>
      <c r="AF770" s="148"/>
      <c r="AG770" s="148"/>
      <c r="AH770" s="148"/>
      <c r="AI770" s="148"/>
      <c r="AJ770" s="148"/>
      <c r="AK770" s="148"/>
      <c r="AL770" s="148"/>
    </row>
    <row r="771" spans="1:38" ht="20.25" customHeight="1">
      <c r="A771" s="148"/>
      <c r="B771" s="148"/>
      <c r="C771" s="148"/>
      <c r="D771" s="149"/>
      <c r="E771" s="148"/>
      <c r="F771" s="148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  <c r="Q771" s="148"/>
      <c r="R771" s="148"/>
      <c r="S771" s="148"/>
      <c r="T771" s="148"/>
      <c r="U771" s="148"/>
      <c r="V771" s="148"/>
      <c r="W771" s="148"/>
      <c r="X771" s="148"/>
      <c r="Y771" s="148"/>
      <c r="Z771" s="148"/>
      <c r="AA771" s="148"/>
      <c r="AB771" s="148"/>
      <c r="AC771" s="148"/>
      <c r="AD771" s="148"/>
      <c r="AE771" s="148"/>
      <c r="AF771" s="148"/>
      <c r="AG771" s="148"/>
      <c r="AH771" s="148"/>
      <c r="AI771" s="148"/>
      <c r="AJ771" s="148"/>
      <c r="AK771" s="148"/>
      <c r="AL771" s="148"/>
    </row>
    <row r="772" spans="1:38" ht="20.25" customHeight="1">
      <c r="A772" s="148"/>
      <c r="B772" s="148"/>
      <c r="C772" s="148"/>
      <c r="D772" s="149"/>
      <c r="E772" s="148"/>
      <c r="F772" s="148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  <c r="Q772" s="148"/>
      <c r="R772" s="148"/>
      <c r="S772" s="148"/>
      <c r="T772" s="148"/>
      <c r="U772" s="148"/>
      <c r="V772" s="148"/>
      <c r="W772" s="148"/>
      <c r="X772" s="148"/>
      <c r="Y772" s="148"/>
      <c r="Z772" s="148"/>
      <c r="AA772" s="148"/>
      <c r="AB772" s="148"/>
      <c r="AC772" s="148"/>
      <c r="AD772" s="148"/>
      <c r="AE772" s="148"/>
      <c r="AF772" s="148"/>
      <c r="AG772" s="148"/>
      <c r="AH772" s="148"/>
      <c r="AI772" s="148"/>
      <c r="AJ772" s="148"/>
      <c r="AK772" s="148"/>
      <c r="AL772" s="148"/>
    </row>
    <row r="773" spans="1:38" ht="20.25" customHeight="1">
      <c r="A773" s="148"/>
      <c r="B773" s="148"/>
      <c r="C773" s="148"/>
      <c r="D773" s="149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  <c r="Q773" s="148"/>
      <c r="R773" s="148"/>
      <c r="S773" s="148"/>
      <c r="T773" s="148"/>
      <c r="U773" s="148"/>
      <c r="V773" s="148"/>
      <c r="W773" s="148"/>
      <c r="X773" s="148"/>
      <c r="Y773" s="148"/>
      <c r="Z773" s="148"/>
      <c r="AA773" s="148"/>
      <c r="AB773" s="148"/>
      <c r="AC773" s="148"/>
      <c r="AD773" s="148"/>
      <c r="AE773" s="148"/>
      <c r="AF773" s="148"/>
      <c r="AG773" s="148"/>
      <c r="AH773" s="148"/>
      <c r="AI773" s="148"/>
      <c r="AJ773" s="148"/>
      <c r="AK773" s="148"/>
      <c r="AL773" s="148"/>
    </row>
    <row r="774" spans="1:38" ht="20.25" customHeight="1">
      <c r="A774" s="148"/>
      <c r="B774" s="148"/>
      <c r="C774" s="148"/>
      <c r="D774" s="149"/>
      <c r="E774" s="148"/>
      <c r="F774" s="148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  <c r="Q774" s="148"/>
      <c r="R774" s="148"/>
      <c r="S774" s="148"/>
      <c r="T774" s="148"/>
      <c r="U774" s="148"/>
      <c r="V774" s="148"/>
      <c r="W774" s="148"/>
      <c r="X774" s="148"/>
      <c r="Y774" s="148"/>
      <c r="Z774" s="148"/>
      <c r="AA774" s="148"/>
      <c r="AB774" s="148"/>
      <c r="AC774" s="148"/>
      <c r="AD774" s="148"/>
      <c r="AE774" s="148"/>
      <c r="AF774" s="148"/>
      <c r="AG774" s="148"/>
      <c r="AH774" s="148"/>
      <c r="AI774" s="148"/>
      <c r="AJ774" s="148"/>
      <c r="AK774" s="148"/>
      <c r="AL774" s="148"/>
    </row>
    <row r="775" spans="1:38" ht="20.25" customHeight="1">
      <c r="A775" s="148"/>
      <c r="B775" s="148"/>
      <c r="C775" s="148"/>
      <c r="D775" s="149"/>
      <c r="E775" s="148"/>
      <c r="F775" s="148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  <c r="Q775" s="148"/>
      <c r="R775" s="148"/>
      <c r="S775" s="148"/>
      <c r="T775" s="148"/>
      <c r="U775" s="148"/>
      <c r="V775" s="148"/>
      <c r="W775" s="148"/>
      <c r="X775" s="148"/>
      <c r="Y775" s="148"/>
      <c r="Z775" s="148"/>
      <c r="AA775" s="148"/>
      <c r="AB775" s="148"/>
      <c r="AC775" s="148"/>
      <c r="AD775" s="148"/>
      <c r="AE775" s="148"/>
      <c r="AF775" s="148"/>
      <c r="AG775" s="148"/>
      <c r="AH775" s="148"/>
      <c r="AI775" s="148"/>
      <c r="AJ775" s="148"/>
      <c r="AK775" s="148"/>
      <c r="AL775" s="148"/>
    </row>
    <row r="776" spans="1:38" ht="20.25" customHeight="1">
      <c r="A776" s="148"/>
      <c r="B776" s="148"/>
      <c r="C776" s="148"/>
      <c r="D776" s="149"/>
      <c r="E776" s="148"/>
      <c r="F776" s="148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  <c r="Q776" s="148"/>
      <c r="R776" s="148"/>
      <c r="S776" s="148"/>
      <c r="T776" s="148"/>
      <c r="U776" s="148"/>
      <c r="V776" s="148"/>
      <c r="W776" s="148"/>
      <c r="X776" s="148"/>
      <c r="Y776" s="148"/>
      <c r="Z776" s="148"/>
      <c r="AA776" s="148"/>
      <c r="AB776" s="148"/>
      <c r="AC776" s="148"/>
      <c r="AD776" s="148"/>
      <c r="AE776" s="148"/>
      <c r="AF776" s="148"/>
      <c r="AG776" s="148"/>
      <c r="AH776" s="148"/>
      <c r="AI776" s="148"/>
      <c r="AJ776" s="148"/>
      <c r="AK776" s="148"/>
      <c r="AL776" s="148"/>
    </row>
    <row r="777" spans="1:38" ht="20.25" customHeight="1">
      <c r="A777" s="148"/>
      <c r="B777" s="148"/>
      <c r="C777" s="148"/>
      <c r="D777" s="149"/>
      <c r="E777" s="148"/>
      <c r="F777" s="148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  <c r="Q777" s="148"/>
      <c r="R777" s="148"/>
      <c r="S777" s="148"/>
      <c r="T777" s="148"/>
      <c r="U777" s="148"/>
      <c r="V777" s="148"/>
      <c r="W777" s="148"/>
      <c r="X777" s="148"/>
      <c r="Y777" s="148"/>
      <c r="Z777" s="148"/>
      <c r="AA777" s="148"/>
      <c r="AB777" s="148"/>
      <c r="AC777" s="148"/>
      <c r="AD777" s="148"/>
      <c r="AE777" s="148"/>
      <c r="AF777" s="148"/>
      <c r="AG777" s="148"/>
      <c r="AH777" s="148"/>
      <c r="AI777" s="148"/>
      <c r="AJ777" s="148"/>
      <c r="AK777" s="148"/>
      <c r="AL777" s="148"/>
    </row>
    <row r="778" spans="1:38" ht="20.25" customHeight="1">
      <c r="A778" s="148"/>
      <c r="B778" s="148"/>
      <c r="C778" s="148"/>
      <c r="D778" s="149"/>
      <c r="E778" s="148"/>
      <c r="F778" s="148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  <c r="Q778" s="148"/>
      <c r="R778" s="148"/>
      <c r="S778" s="148"/>
      <c r="T778" s="148"/>
      <c r="U778" s="148"/>
      <c r="V778" s="148"/>
      <c r="W778" s="148"/>
      <c r="X778" s="148"/>
      <c r="Y778" s="148"/>
      <c r="Z778" s="148"/>
      <c r="AA778" s="148"/>
      <c r="AB778" s="148"/>
      <c r="AC778" s="148"/>
      <c r="AD778" s="148"/>
      <c r="AE778" s="148"/>
      <c r="AF778" s="148"/>
      <c r="AG778" s="148"/>
      <c r="AH778" s="148"/>
      <c r="AI778" s="148"/>
      <c r="AJ778" s="148"/>
      <c r="AK778" s="148"/>
      <c r="AL778" s="148"/>
    </row>
    <row r="779" spans="1:38" ht="20.25" customHeight="1">
      <c r="A779" s="148"/>
      <c r="B779" s="148"/>
      <c r="C779" s="148"/>
      <c r="D779" s="149"/>
      <c r="E779" s="148"/>
      <c r="F779" s="148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  <c r="Q779" s="148"/>
      <c r="R779" s="148"/>
      <c r="S779" s="148"/>
      <c r="T779" s="148"/>
      <c r="U779" s="148"/>
      <c r="V779" s="148"/>
      <c r="W779" s="148"/>
      <c r="X779" s="148"/>
      <c r="Y779" s="148"/>
      <c r="Z779" s="148"/>
      <c r="AA779" s="148"/>
      <c r="AB779" s="148"/>
      <c r="AC779" s="148"/>
      <c r="AD779" s="148"/>
      <c r="AE779" s="148"/>
      <c r="AF779" s="148"/>
      <c r="AG779" s="148"/>
      <c r="AH779" s="148"/>
      <c r="AI779" s="148"/>
      <c r="AJ779" s="148"/>
      <c r="AK779" s="148"/>
      <c r="AL779" s="148"/>
    </row>
    <row r="780" spans="1:38" ht="20.25" customHeight="1">
      <c r="A780" s="148"/>
      <c r="B780" s="148"/>
      <c r="C780" s="148"/>
      <c r="D780" s="149"/>
      <c r="E780" s="148"/>
      <c r="F780" s="148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  <c r="Q780" s="148"/>
      <c r="R780" s="148"/>
      <c r="S780" s="148"/>
      <c r="T780" s="148"/>
      <c r="U780" s="148"/>
      <c r="V780" s="148"/>
      <c r="W780" s="148"/>
      <c r="X780" s="148"/>
      <c r="Y780" s="148"/>
      <c r="Z780" s="148"/>
      <c r="AA780" s="148"/>
      <c r="AB780" s="148"/>
      <c r="AC780" s="148"/>
      <c r="AD780" s="148"/>
      <c r="AE780" s="148"/>
      <c r="AF780" s="148"/>
      <c r="AG780" s="148"/>
      <c r="AH780" s="148"/>
      <c r="AI780" s="148"/>
      <c r="AJ780" s="148"/>
      <c r="AK780" s="148"/>
      <c r="AL780" s="148"/>
    </row>
    <row r="781" spans="1:38" ht="20.25" customHeight="1">
      <c r="A781" s="148"/>
      <c r="B781" s="148"/>
      <c r="C781" s="148"/>
      <c r="D781" s="149"/>
      <c r="E781" s="148"/>
      <c r="F781" s="148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  <c r="Q781" s="148"/>
      <c r="R781" s="148"/>
      <c r="S781" s="148"/>
      <c r="T781" s="148"/>
      <c r="U781" s="148"/>
      <c r="V781" s="148"/>
      <c r="W781" s="148"/>
      <c r="X781" s="148"/>
      <c r="Y781" s="148"/>
      <c r="Z781" s="148"/>
      <c r="AA781" s="148"/>
      <c r="AB781" s="148"/>
      <c r="AC781" s="148"/>
      <c r="AD781" s="148"/>
      <c r="AE781" s="148"/>
      <c r="AF781" s="148"/>
      <c r="AG781" s="148"/>
      <c r="AH781" s="148"/>
      <c r="AI781" s="148"/>
      <c r="AJ781" s="148"/>
      <c r="AK781" s="148"/>
      <c r="AL781" s="148"/>
    </row>
    <row r="782" spans="1:38" ht="20.25" customHeight="1">
      <c r="A782" s="148"/>
      <c r="B782" s="148"/>
      <c r="C782" s="148"/>
      <c r="D782" s="149"/>
      <c r="E782" s="148"/>
      <c r="F782" s="148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  <c r="Q782" s="148"/>
      <c r="R782" s="148"/>
      <c r="S782" s="148"/>
      <c r="T782" s="148"/>
      <c r="U782" s="148"/>
      <c r="V782" s="148"/>
      <c r="W782" s="148"/>
      <c r="X782" s="148"/>
      <c r="Y782" s="148"/>
      <c r="Z782" s="148"/>
      <c r="AA782" s="148"/>
      <c r="AB782" s="148"/>
      <c r="AC782" s="148"/>
      <c r="AD782" s="148"/>
      <c r="AE782" s="148"/>
      <c r="AF782" s="148"/>
      <c r="AG782" s="148"/>
      <c r="AH782" s="148"/>
      <c r="AI782" s="148"/>
      <c r="AJ782" s="148"/>
      <c r="AK782" s="148"/>
      <c r="AL782" s="148"/>
    </row>
    <row r="783" spans="1:38" ht="20.25" customHeight="1">
      <c r="A783" s="148"/>
      <c r="B783" s="148"/>
      <c r="C783" s="148"/>
      <c r="D783" s="149"/>
      <c r="E783" s="148"/>
      <c r="F783" s="148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  <c r="Q783" s="148"/>
      <c r="R783" s="148"/>
      <c r="S783" s="148"/>
      <c r="T783" s="148"/>
      <c r="U783" s="148"/>
      <c r="V783" s="148"/>
      <c r="W783" s="148"/>
      <c r="X783" s="148"/>
      <c r="Y783" s="148"/>
      <c r="Z783" s="148"/>
      <c r="AA783" s="148"/>
      <c r="AB783" s="148"/>
      <c r="AC783" s="148"/>
      <c r="AD783" s="148"/>
      <c r="AE783" s="148"/>
      <c r="AF783" s="148"/>
      <c r="AG783" s="148"/>
      <c r="AH783" s="148"/>
      <c r="AI783" s="148"/>
      <c r="AJ783" s="148"/>
      <c r="AK783" s="148"/>
      <c r="AL783" s="148"/>
    </row>
    <row r="784" spans="1:38" ht="20.25" customHeight="1">
      <c r="A784" s="148"/>
      <c r="B784" s="148"/>
      <c r="C784" s="148"/>
      <c r="D784" s="149"/>
      <c r="E784" s="148"/>
      <c r="F784" s="148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  <c r="Q784" s="148"/>
      <c r="R784" s="148"/>
      <c r="S784" s="148"/>
      <c r="T784" s="148"/>
      <c r="U784" s="148"/>
      <c r="V784" s="148"/>
      <c r="W784" s="148"/>
      <c r="X784" s="148"/>
      <c r="Y784" s="148"/>
      <c r="Z784" s="148"/>
      <c r="AA784" s="148"/>
      <c r="AB784" s="148"/>
      <c r="AC784" s="148"/>
      <c r="AD784" s="148"/>
      <c r="AE784" s="148"/>
      <c r="AF784" s="148"/>
      <c r="AG784" s="148"/>
      <c r="AH784" s="148"/>
      <c r="AI784" s="148"/>
      <c r="AJ784" s="148"/>
      <c r="AK784" s="148"/>
      <c r="AL784" s="148"/>
    </row>
    <row r="785" spans="1:38" ht="20.25" customHeight="1">
      <c r="A785" s="148"/>
      <c r="B785" s="148"/>
      <c r="C785" s="148"/>
      <c r="D785" s="149"/>
      <c r="E785" s="148"/>
      <c r="F785" s="148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  <c r="Q785" s="148"/>
      <c r="R785" s="148"/>
      <c r="S785" s="148"/>
      <c r="T785" s="148"/>
      <c r="U785" s="148"/>
      <c r="V785" s="148"/>
      <c r="W785" s="148"/>
      <c r="X785" s="148"/>
      <c r="Y785" s="148"/>
      <c r="Z785" s="148"/>
      <c r="AA785" s="148"/>
      <c r="AB785" s="148"/>
      <c r="AC785" s="148"/>
      <c r="AD785" s="148"/>
      <c r="AE785" s="148"/>
      <c r="AF785" s="148"/>
      <c r="AG785" s="148"/>
      <c r="AH785" s="148"/>
      <c r="AI785" s="148"/>
      <c r="AJ785" s="148"/>
      <c r="AK785" s="148"/>
      <c r="AL785" s="148"/>
    </row>
    <row r="786" spans="1:38" ht="20.25" customHeight="1">
      <c r="A786" s="148"/>
      <c r="B786" s="148"/>
      <c r="C786" s="148"/>
      <c r="D786" s="149"/>
      <c r="E786" s="148"/>
      <c r="F786" s="148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  <c r="Q786" s="148"/>
      <c r="R786" s="148"/>
      <c r="S786" s="148"/>
      <c r="T786" s="148"/>
      <c r="U786" s="148"/>
      <c r="V786" s="148"/>
      <c r="W786" s="148"/>
      <c r="X786" s="148"/>
      <c r="Y786" s="148"/>
      <c r="Z786" s="148"/>
      <c r="AA786" s="148"/>
      <c r="AB786" s="148"/>
      <c r="AC786" s="148"/>
      <c r="AD786" s="148"/>
      <c r="AE786" s="148"/>
      <c r="AF786" s="148"/>
      <c r="AG786" s="148"/>
      <c r="AH786" s="148"/>
      <c r="AI786" s="148"/>
      <c r="AJ786" s="148"/>
      <c r="AK786" s="148"/>
      <c r="AL786" s="148"/>
    </row>
    <row r="787" spans="1:38" ht="20.25" customHeight="1">
      <c r="A787" s="148"/>
      <c r="B787" s="148"/>
      <c r="C787" s="148"/>
      <c r="D787" s="149"/>
      <c r="E787" s="148"/>
      <c r="F787" s="148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  <c r="Q787" s="148"/>
      <c r="R787" s="148"/>
      <c r="S787" s="148"/>
      <c r="T787" s="148"/>
      <c r="U787" s="148"/>
      <c r="V787" s="148"/>
      <c r="W787" s="148"/>
      <c r="X787" s="148"/>
      <c r="Y787" s="148"/>
      <c r="Z787" s="148"/>
      <c r="AA787" s="148"/>
      <c r="AB787" s="148"/>
      <c r="AC787" s="148"/>
      <c r="AD787" s="148"/>
      <c r="AE787" s="148"/>
      <c r="AF787" s="148"/>
      <c r="AG787" s="148"/>
      <c r="AH787" s="148"/>
      <c r="AI787" s="148"/>
      <c r="AJ787" s="148"/>
      <c r="AK787" s="148"/>
      <c r="AL787" s="148"/>
    </row>
    <row r="788" spans="1:38" ht="20.25" customHeight="1">
      <c r="A788" s="148"/>
      <c r="B788" s="148"/>
      <c r="C788" s="148"/>
      <c r="D788" s="149"/>
      <c r="E788" s="148"/>
      <c r="F788" s="148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  <c r="Q788" s="148"/>
      <c r="R788" s="148"/>
      <c r="S788" s="148"/>
      <c r="T788" s="148"/>
      <c r="U788" s="148"/>
      <c r="V788" s="148"/>
      <c r="W788" s="148"/>
      <c r="X788" s="148"/>
      <c r="Y788" s="148"/>
      <c r="Z788" s="148"/>
      <c r="AA788" s="148"/>
      <c r="AB788" s="148"/>
      <c r="AC788" s="148"/>
      <c r="AD788" s="148"/>
      <c r="AE788" s="148"/>
      <c r="AF788" s="148"/>
      <c r="AG788" s="148"/>
      <c r="AH788" s="148"/>
      <c r="AI788" s="148"/>
      <c r="AJ788" s="148"/>
      <c r="AK788" s="148"/>
      <c r="AL788" s="148"/>
    </row>
    <row r="789" spans="1:38" ht="20.25" customHeight="1">
      <c r="A789" s="148"/>
      <c r="B789" s="148"/>
      <c r="C789" s="148"/>
      <c r="D789" s="149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148"/>
      <c r="S789" s="148"/>
      <c r="T789" s="148"/>
      <c r="U789" s="148"/>
      <c r="V789" s="148"/>
      <c r="W789" s="148"/>
      <c r="X789" s="148"/>
      <c r="Y789" s="148"/>
      <c r="Z789" s="148"/>
      <c r="AA789" s="148"/>
      <c r="AB789" s="148"/>
      <c r="AC789" s="148"/>
      <c r="AD789" s="148"/>
      <c r="AE789" s="148"/>
      <c r="AF789" s="148"/>
      <c r="AG789" s="148"/>
      <c r="AH789" s="148"/>
      <c r="AI789" s="148"/>
      <c r="AJ789" s="148"/>
      <c r="AK789" s="148"/>
      <c r="AL789" s="148"/>
    </row>
    <row r="790" spans="1:38" ht="20.25" customHeight="1">
      <c r="A790" s="148"/>
      <c r="B790" s="148"/>
      <c r="C790" s="148"/>
      <c r="D790" s="149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148"/>
      <c r="S790" s="148"/>
      <c r="T790" s="148"/>
      <c r="U790" s="148"/>
      <c r="V790" s="148"/>
      <c r="W790" s="148"/>
      <c r="X790" s="148"/>
      <c r="Y790" s="148"/>
      <c r="Z790" s="148"/>
      <c r="AA790" s="148"/>
      <c r="AB790" s="148"/>
      <c r="AC790" s="148"/>
      <c r="AD790" s="148"/>
      <c r="AE790" s="148"/>
      <c r="AF790" s="148"/>
      <c r="AG790" s="148"/>
      <c r="AH790" s="148"/>
      <c r="AI790" s="148"/>
      <c r="AJ790" s="148"/>
      <c r="AK790" s="148"/>
      <c r="AL790" s="148"/>
    </row>
    <row r="791" spans="1:38" ht="20.25" customHeight="1">
      <c r="A791" s="148"/>
      <c r="B791" s="148"/>
      <c r="C791" s="148"/>
      <c r="D791" s="149"/>
      <c r="E791" s="148"/>
      <c r="F791" s="148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  <c r="Q791" s="148"/>
      <c r="R791" s="148"/>
      <c r="S791" s="148"/>
      <c r="T791" s="148"/>
      <c r="U791" s="148"/>
      <c r="V791" s="148"/>
      <c r="W791" s="148"/>
      <c r="X791" s="148"/>
      <c r="Y791" s="148"/>
      <c r="Z791" s="148"/>
      <c r="AA791" s="148"/>
      <c r="AB791" s="148"/>
      <c r="AC791" s="148"/>
      <c r="AD791" s="148"/>
      <c r="AE791" s="148"/>
      <c r="AF791" s="148"/>
      <c r="AG791" s="148"/>
      <c r="AH791" s="148"/>
      <c r="AI791" s="148"/>
      <c r="AJ791" s="148"/>
      <c r="AK791" s="148"/>
      <c r="AL791" s="148"/>
    </row>
    <row r="792" spans="1:38" ht="20.25" customHeight="1">
      <c r="A792" s="148"/>
      <c r="B792" s="148"/>
      <c r="C792" s="148"/>
      <c r="D792" s="149"/>
      <c r="E792" s="148"/>
      <c r="F792" s="148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  <c r="Q792" s="148"/>
      <c r="R792" s="148"/>
      <c r="S792" s="148"/>
      <c r="T792" s="148"/>
      <c r="U792" s="148"/>
      <c r="V792" s="148"/>
      <c r="W792" s="148"/>
      <c r="X792" s="148"/>
      <c r="Y792" s="148"/>
      <c r="Z792" s="148"/>
      <c r="AA792" s="148"/>
      <c r="AB792" s="148"/>
      <c r="AC792" s="148"/>
      <c r="AD792" s="148"/>
      <c r="AE792" s="148"/>
      <c r="AF792" s="148"/>
      <c r="AG792" s="148"/>
      <c r="AH792" s="148"/>
      <c r="AI792" s="148"/>
      <c r="AJ792" s="148"/>
      <c r="AK792" s="148"/>
      <c r="AL792" s="148"/>
    </row>
    <row r="793" spans="1:38" ht="20.25" customHeight="1">
      <c r="A793" s="148"/>
      <c r="B793" s="148"/>
      <c r="C793" s="148"/>
      <c r="D793" s="149"/>
      <c r="E793" s="148"/>
      <c r="F793" s="148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  <c r="Q793" s="148"/>
      <c r="R793" s="148"/>
      <c r="S793" s="148"/>
      <c r="T793" s="148"/>
      <c r="U793" s="148"/>
      <c r="V793" s="148"/>
      <c r="W793" s="148"/>
      <c r="X793" s="148"/>
      <c r="Y793" s="148"/>
      <c r="Z793" s="148"/>
      <c r="AA793" s="148"/>
      <c r="AB793" s="148"/>
      <c r="AC793" s="148"/>
      <c r="AD793" s="148"/>
      <c r="AE793" s="148"/>
      <c r="AF793" s="148"/>
      <c r="AG793" s="148"/>
      <c r="AH793" s="148"/>
      <c r="AI793" s="148"/>
      <c r="AJ793" s="148"/>
      <c r="AK793" s="148"/>
      <c r="AL793" s="148"/>
    </row>
    <row r="794" spans="1:38" ht="20.25" customHeight="1">
      <c r="A794" s="148"/>
      <c r="B794" s="148"/>
      <c r="C794" s="148"/>
      <c r="D794" s="149"/>
      <c r="E794" s="148"/>
      <c r="F794" s="148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  <c r="Q794" s="148"/>
      <c r="R794" s="148"/>
      <c r="S794" s="148"/>
      <c r="T794" s="148"/>
      <c r="U794" s="148"/>
      <c r="V794" s="148"/>
      <c r="W794" s="148"/>
      <c r="X794" s="148"/>
      <c r="Y794" s="148"/>
      <c r="Z794" s="148"/>
      <c r="AA794" s="148"/>
      <c r="AB794" s="148"/>
      <c r="AC794" s="148"/>
      <c r="AD794" s="148"/>
      <c r="AE794" s="148"/>
      <c r="AF794" s="148"/>
      <c r="AG794" s="148"/>
      <c r="AH794" s="148"/>
      <c r="AI794" s="148"/>
      <c r="AJ794" s="148"/>
      <c r="AK794" s="148"/>
      <c r="AL794" s="148"/>
    </row>
    <row r="795" spans="1:38" ht="20.25" customHeight="1">
      <c r="A795" s="148"/>
      <c r="B795" s="148"/>
      <c r="C795" s="148"/>
      <c r="D795" s="149"/>
      <c r="E795" s="148"/>
      <c r="F795" s="148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  <c r="Q795" s="148"/>
      <c r="R795" s="148"/>
      <c r="S795" s="148"/>
      <c r="T795" s="148"/>
      <c r="U795" s="148"/>
      <c r="V795" s="148"/>
      <c r="W795" s="148"/>
      <c r="X795" s="148"/>
      <c r="Y795" s="148"/>
      <c r="Z795" s="148"/>
      <c r="AA795" s="148"/>
      <c r="AB795" s="148"/>
      <c r="AC795" s="148"/>
      <c r="AD795" s="148"/>
      <c r="AE795" s="148"/>
      <c r="AF795" s="148"/>
      <c r="AG795" s="148"/>
      <c r="AH795" s="148"/>
      <c r="AI795" s="148"/>
      <c r="AJ795" s="148"/>
      <c r="AK795" s="148"/>
      <c r="AL795" s="148"/>
    </row>
    <row r="796" spans="1:38" ht="20.25" customHeight="1">
      <c r="A796" s="148"/>
      <c r="B796" s="148"/>
      <c r="C796" s="148"/>
      <c r="D796" s="149"/>
      <c r="E796" s="148"/>
      <c r="F796" s="148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  <c r="Q796" s="148"/>
      <c r="R796" s="148"/>
      <c r="S796" s="148"/>
      <c r="T796" s="148"/>
      <c r="U796" s="148"/>
      <c r="V796" s="148"/>
      <c r="W796" s="148"/>
      <c r="X796" s="148"/>
      <c r="Y796" s="148"/>
      <c r="Z796" s="148"/>
      <c r="AA796" s="148"/>
      <c r="AB796" s="148"/>
      <c r="AC796" s="148"/>
      <c r="AD796" s="148"/>
      <c r="AE796" s="148"/>
      <c r="AF796" s="148"/>
      <c r="AG796" s="148"/>
      <c r="AH796" s="148"/>
      <c r="AI796" s="148"/>
      <c r="AJ796" s="148"/>
      <c r="AK796" s="148"/>
      <c r="AL796" s="148"/>
    </row>
    <row r="797" spans="1:38" ht="20.25" customHeight="1">
      <c r="A797" s="148"/>
      <c r="B797" s="148"/>
      <c r="C797" s="148"/>
      <c r="D797" s="149"/>
      <c r="E797" s="148"/>
      <c r="F797" s="148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  <c r="Q797" s="148"/>
      <c r="R797" s="148"/>
      <c r="S797" s="148"/>
      <c r="T797" s="148"/>
      <c r="U797" s="148"/>
      <c r="V797" s="148"/>
      <c r="W797" s="148"/>
      <c r="X797" s="148"/>
      <c r="Y797" s="148"/>
      <c r="Z797" s="148"/>
      <c r="AA797" s="148"/>
      <c r="AB797" s="148"/>
      <c r="AC797" s="148"/>
      <c r="AD797" s="148"/>
      <c r="AE797" s="148"/>
      <c r="AF797" s="148"/>
      <c r="AG797" s="148"/>
      <c r="AH797" s="148"/>
      <c r="AI797" s="148"/>
      <c r="AJ797" s="148"/>
      <c r="AK797" s="148"/>
      <c r="AL797" s="148"/>
    </row>
    <row r="798" spans="1:38" ht="20.25" customHeight="1">
      <c r="A798" s="148"/>
      <c r="B798" s="148"/>
      <c r="C798" s="148"/>
      <c r="D798" s="149"/>
      <c r="E798" s="148"/>
      <c r="F798" s="148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  <c r="AA798" s="148"/>
      <c r="AB798" s="148"/>
      <c r="AC798" s="148"/>
      <c r="AD798" s="148"/>
      <c r="AE798" s="148"/>
      <c r="AF798" s="148"/>
      <c r="AG798" s="148"/>
      <c r="AH798" s="148"/>
      <c r="AI798" s="148"/>
      <c r="AJ798" s="148"/>
      <c r="AK798" s="148"/>
      <c r="AL798" s="148"/>
    </row>
    <row r="799" spans="1:38" ht="20.25" customHeight="1">
      <c r="A799" s="148"/>
      <c r="B799" s="148"/>
      <c r="C799" s="148"/>
      <c r="D799" s="149"/>
      <c r="E799" s="148"/>
      <c r="F799" s="148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  <c r="AA799" s="148"/>
      <c r="AB799" s="148"/>
      <c r="AC799" s="148"/>
      <c r="AD799" s="148"/>
      <c r="AE799" s="148"/>
      <c r="AF799" s="148"/>
      <c r="AG799" s="148"/>
      <c r="AH799" s="148"/>
      <c r="AI799" s="148"/>
      <c r="AJ799" s="148"/>
      <c r="AK799" s="148"/>
      <c r="AL799" s="148"/>
    </row>
    <row r="800" spans="1:38" ht="20.25" customHeight="1">
      <c r="A800" s="148"/>
      <c r="B800" s="148"/>
      <c r="C800" s="148"/>
      <c r="D800" s="149"/>
      <c r="E800" s="148"/>
      <c r="F800" s="148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  <c r="AA800" s="148"/>
      <c r="AB800" s="148"/>
      <c r="AC800" s="148"/>
      <c r="AD800" s="148"/>
      <c r="AE800" s="148"/>
      <c r="AF800" s="148"/>
      <c r="AG800" s="148"/>
      <c r="AH800" s="148"/>
      <c r="AI800" s="148"/>
      <c r="AJ800" s="148"/>
      <c r="AK800" s="148"/>
      <c r="AL800" s="148"/>
    </row>
    <row r="801" spans="1:38" ht="20.25" customHeight="1">
      <c r="A801" s="148"/>
      <c r="B801" s="148"/>
      <c r="C801" s="148"/>
      <c r="D801" s="149"/>
      <c r="E801" s="148"/>
      <c r="F801" s="148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  <c r="AA801" s="148"/>
      <c r="AB801" s="148"/>
      <c r="AC801" s="148"/>
      <c r="AD801" s="148"/>
      <c r="AE801" s="148"/>
      <c r="AF801" s="148"/>
      <c r="AG801" s="148"/>
      <c r="AH801" s="148"/>
      <c r="AI801" s="148"/>
      <c r="AJ801" s="148"/>
      <c r="AK801" s="148"/>
      <c r="AL801" s="148"/>
    </row>
    <row r="802" spans="1:38" ht="20.25" customHeight="1">
      <c r="A802" s="148"/>
      <c r="B802" s="148"/>
      <c r="C802" s="148"/>
      <c r="D802" s="149"/>
      <c r="E802" s="148"/>
      <c r="F802" s="148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  <c r="AA802" s="148"/>
      <c r="AB802" s="148"/>
      <c r="AC802" s="148"/>
      <c r="AD802" s="148"/>
      <c r="AE802" s="148"/>
      <c r="AF802" s="148"/>
      <c r="AG802" s="148"/>
      <c r="AH802" s="148"/>
      <c r="AI802" s="148"/>
      <c r="AJ802" s="148"/>
      <c r="AK802" s="148"/>
      <c r="AL802" s="148"/>
    </row>
    <row r="803" spans="1:38" ht="20.25" customHeight="1">
      <c r="A803" s="148"/>
      <c r="B803" s="148"/>
      <c r="C803" s="148"/>
      <c r="D803" s="149"/>
      <c r="E803" s="148"/>
      <c r="F803" s="148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  <c r="AA803" s="148"/>
      <c r="AB803" s="148"/>
      <c r="AC803" s="148"/>
      <c r="AD803" s="148"/>
      <c r="AE803" s="148"/>
      <c r="AF803" s="148"/>
      <c r="AG803" s="148"/>
      <c r="AH803" s="148"/>
      <c r="AI803" s="148"/>
      <c r="AJ803" s="148"/>
      <c r="AK803" s="148"/>
      <c r="AL803" s="148"/>
    </row>
    <row r="804" spans="1:38" ht="20.25" customHeight="1">
      <c r="A804" s="148"/>
      <c r="B804" s="148"/>
      <c r="C804" s="148"/>
      <c r="D804" s="149"/>
      <c r="E804" s="148"/>
      <c r="F804" s="148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  <c r="AA804" s="148"/>
      <c r="AB804" s="148"/>
      <c r="AC804" s="148"/>
      <c r="AD804" s="148"/>
      <c r="AE804" s="148"/>
      <c r="AF804" s="148"/>
      <c r="AG804" s="148"/>
      <c r="AH804" s="148"/>
      <c r="AI804" s="148"/>
      <c r="AJ804" s="148"/>
      <c r="AK804" s="148"/>
      <c r="AL804" s="148"/>
    </row>
    <row r="805" spans="1:38" ht="20.25" customHeight="1">
      <c r="A805" s="148"/>
      <c r="B805" s="148"/>
      <c r="C805" s="148"/>
      <c r="D805" s="149"/>
      <c r="E805" s="148"/>
      <c r="F805" s="148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  <c r="AA805" s="148"/>
      <c r="AB805" s="148"/>
      <c r="AC805" s="148"/>
      <c r="AD805" s="148"/>
      <c r="AE805" s="148"/>
      <c r="AF805" s="148"/>
      <c r="AG805" s="148"/>
      <c r="AH805" s="148"/>
      <c r="AI805" s="148"/>
      <c r="AJ805" s="148"/>
      <c r="AK805" s="148"/>
      <c r="AL805" s="148"/>
    </row>
    <row r="806" spans="1:38" ht="20.25" customHeight="1">
      <c r="A806" s="148"/>
      <c r="B806" s="148"/>
      <c r="C806" s="148"/>
      <c r="D806" s="149"/>
      <c r="E806" s="148"/>
      <c r="F806" s="148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  <c r="AA806" s="148"/>
      <c r="AB806" s="148"/>
      <c r="AC806" s="148"/>
      <c r="AD806" s="148"/>
      <c r="AE806" s="148"/>
      <c r="AF806" s="148"/>
      <c r="AG806" s="148"/>
      <c r="AH806" s="148"/>
      <c r="AI806" s="148"/>
      <c r="AJ806" s="148"/>
      <c r="AK806" s="148"/>
      <c r="AL806" s="148"/>
    </row>
    <row r="807" spans="1:38" ht="20.25" customHeight="1">
      <c r="A807" s="148"/>
      <c r="B807" s="148"/>
      <c r="C807" s="148"/>
      <c r="D807" s="149"/>
      <c r="E807" s="148"/>
      <c r="F807" s="148"/>
      <c r="G807" s="148"/>
      <c r="H807" s="148"/>
      <c r="I807" s="148"/>
      <c r="J807" s="148"/>
      <c r="K807" s="148"/>
      <c r="L807" s="148"/>
      <c r="M807" s="148"/>
      <c r="N807" s="148"/>
      <c r="O807" s="148"/>
      <c r="P807" s="148"/>
      <c r="Q807" s="148"/>
      <c r="R807" s="148"/>
      <c r="S807" s="148"/>
      <c r="T807" s="148"/>
      <c r="U807" s="148"/>
      <c r="V807" s="148"/>
      <c r="W807" s="148"/>
      <c r="X807" s="148"/>
      <c r="Y807" s="148"/>
      <c r="Z807" s="148"/>
      <c r="AA807" s="148"/>
      <c r="AB807" s="148"/>
      <c r="AC807" s="148"/>
      <c r="AD807" s="148"/>
      <c r="AE807" s="148"/>
      <c r="AF807" s="148"/>
      <c r="AG807" s="148"/>
      <c r="AH807" s="148"/>
      <c r="AI807" s="148"/>
      <c r="AJ807" s="148"/>
      <c r="AK807" s="148"/>
      <c r="AL807" s="148"/>
    </row>
    <row r="808" spans="1:38" ht="20.25" customHeight="1">
      <c r="A808" s="148"/>
      <c r="B808" s="148"/>
      <c r="C808" s="148"/>
      <c r="D808" s="149"/>
      <c r="E808" s="148"/>
      <c r="F808" s="148"/>
      <c r="G808" s="148"/>
      <c r="H808" s="148"/>
      <c r="I808" s="148"/>
      <c r="J808" s="148"/>
      <c r="K808" s="148"/>
      <c r="L808" s="148"/>
      <c r="M808" s="148"/>
      <c r="N808" s="148"/>
      <c r="O808" s="148"/>
      <c r="P808" s="148"/>
      <c r="Q808" s="148"/>
      <c r="R808" s="148"/>
      <c r="S808" s="148"/>
      <c r="T808" s="148"/>
      <c r="U808" s="148"/>
      <c r="V808" s="148"/>
      <c r="W808" s="148"/>
      <c r="X808" s="148"/>
      <c r="Y808" s="148"/>
      <c r="Z808" s="148"/>
      <c r="AA808" s="148"/>
      <c r="AB808" s="148"/>
      <c r="AC808" s="148"/>
      <c r="AD808" s="148"/>
      <c r="AE808" s="148"/>
      <c r="AF808" s="148"/>
      <c r="AG808" s="148"/>
      <c r="AH808" s="148"/>
      <c r="AI808" s="148"/>
      <c r="AJ808" s="148"/>
      <c r="AK808" s="148"/>
      <c r="AL808" s="148"/>
    </row>
    <row r="809" spans="1:38" ht="20.25" customHeight="1">
      <c r="A809" s="148"/>
      <c r="B809" s="148"/>
      <c r="C809" s="148"/>
      <c r="D809" s="149"/>
      <c r="E809" s="148"/>
      <c r="F809" s="148"/>
      <c r="G809" s="148"/>
      <c r="H809" s="148"/>
      <c r="I809" s="148"/>
      <c r="J809" s="148"/>
      <c r="K809" s="148"/>
      <c r="L809" s="148"/>
      <c r="M809" s="148"/>
      <c r="N809" s="148"/>
      <c r="O809" s="148"/>
      <c r="P809" s="148"/>
      <c r="Q809" s="148"/>
      <c r="R809" s="148"/>
      <c r="S809" s="148"/>
      <c r="T809" s="148"/>
      <c r="U809" s="148"/>
      <c r="V809" s="148"/>
      <c r="W809" s="148"/>
      <c r="X809" s="148"/>
      <c r="Y809" s="148"/>
      <c r="Z809" s="148"/>
      <c r="AA809" s="148"/>
      <c r="AB809" s="148"/>
      <c r="AC809" s="148"/>
      <c r="AD809" s="148"/>
      <c r="AE809" s="148"/>
      <c r="AF809" s="148"/>
      <c r="AG809" s="148"/>
      <c r="AH809" s="148"/>
      <c r="AI809" s="148"/>
      <c r="AJ809" s="148"/>
      <c r="AK809" s="148"/>
      <c r="AL809" s="148"/>
    </row>
    <row r="810" spans="1:38" ht="20.25" customHeight="1">
      <c r="A810" s="148"/>
      <c r="B810" s="148"/>
      <c r="C810" s="148"/>
      <c r="D810" s="149"/>
      <c r="E810" s="148"/>
      <c r="F810" s="148"/>
      <c r="G810" s="148"/>
      <c r="H810" s="148"/>
      <c r="I810" s="148"/>
      <c r="J810" s="148"/>
      <c r="K810" s="148"/>
      <c r="L810" s="148"/>
      <c r="M810" s="148"/>
      <c r="N810" s="148"/>
      <c r="O810" s="148"/>
      <c r="P810" s="148"/>
      <c r="Q810" s="148"/>
      <c r="R810" s="148"/>
      <c r="S810" s="148"/>
      <c r="T810" s="148"/>
      <c r="U810" s="148"/>
      <c r="V810" s="148"/>
      <c r="W810" s="148"/>
      <c r="X810" s="148"/>
      <c r="Y810" s="148"/>
      <c r="Z810" s="148"/>
      <c r="AA810" s="148"/>
      <c r="AB810" s="148"/>
      <c r="AC810" s="148"/>
      <c r="AD810" s="148"/>
      <c r="AE810" s="148"/>
      <c r="AF810" s="148"/>
      <c r="AG810" s="148"/>
      <c r="AH810" s="148"/>
      <c r="AI810" s="148"/>
      <c r="AJ810" s="148"/>
      <c r="AK810" s="148"/>
      <c r="AL810" s="148"/>
    </row>
    <row r="811" spans="1:38" ht="20.25" customHeight="1">
      <c r="A811" s="148"/>
      <c r="B811" s="148"/>
      <c r="C811" s="148"/>
      <c r="D811" s="149"/>
      <c r="E811" s="148"/>
      <c r="F811" s="148"/>
      <c r="G811" s="148"/>
      <c r="H811" s="148"/>
      <c r="I811" s="148"/>
      <c r="J811" s="148"/>
      <c r="K811" s="148"/>
      <c r="L811" s="148"/>
      <c r="M811" s="148"/>
      <c r="N811" s="148"/>
      <c r="O811" s="148"/>
      <c r="P811" s="148"/>
      <c r="Q811" s="148"/>
      <c r="R811" s="148"/>
      <c r="S811" s="148"/>
      <c r="T811" s="148"/>
      <c r="U811" s="148"/>
      <c r="V811" s="148"/>
      <c r="W811" s="148"/>
      <c r="X811" s="148"/>
      <c r="Y811" s="148"/>
      <c r="Z811" s="148"/>
      <c r="AA811" s="148"/>
      <c r="AB811" s="148"/>
      <c r="AC811" s="148"/>
      <c r="AD811" s="148"/>
      <c r="AE811" s="148"/>
      <c r="AF811" s="148"/>
      <c r="AG811" s="148"/>
      <c r="AH811" s="148"/>
      <c r="AI811" s="148"/>
      <c r="AJ811" s="148"/>
      <c r="AK811" s="148"/>
      <c r="AL811" s="148"/>
    </row>
    <row r="812" spans="1:38" ht="20.25" customHeight="1">
      <c r="A812" s="148"/>
      <c r="B812" s="148"/>
      <c r="C812" s="148"/>
      <c r="D812" s="149"/>
      <c r="E812" s="148"/>
      <c r="F812" s="148"/>
      <c r="G812" s="148"/>
      <c r="H812" s="148"/>
      <c r="I812" s="148"/>
      <c r="J812" s="148"/>
      <c r="K812" s="148"/>
      <c r="L812" s="148"/>
      <c r="M812" s="148"/>
      <c r="N812" s="148"/>
      <c r="O812" s="148"/>
      <c r="P812" s="148"/>
      <c r="Q812" s="148"/>
      <c r="R812" s="148"/>
      <c r="S812" s="148"/>
      <c r="T812" s="148"/>
      <c r="U812" s="148"/>
      <c r="V812" s="148"/>
      <c r="W812" s="148"/>
      <c r="X812" s="148"/>
      <c r="Y812" s="148"/>
      <c r="Z812" s="148"/>
      <c r="AA812" s="148"/>
      <c r="AB812" s="148"/>
      <c r="AC812" s="148"/>
      <c r="AD812" s="148"/>
      <c r="AE812" s="148"/>
      <c r="AF812" s="148"/>
      <c r="AG812" s="148"/>
      <c r="AH812" s="148"/>
      <c r="AI812" s="148"/>
      <c r="AJ812" s="148"/>
      <c r="AK812" s="148"/>
      <c r="AL812" s="148"/>
    </row>
    <row r="813" spans="1:38" ht="20.25" customHeight="1">
      <c r="A813" s="148"/>
      <c r="B813" s="148"/>
      <c r="C813" s="148"/>
      <c r="D813" s="149"/>
      <c r="E813" s="148"/>
      <c r="F813" s="148"/>
      <c r="G813" s="148"/>
      <c r="H813" s="148"/>
      <c r="I813" s="148"/>
      <c r="J813" s="148"/>
      <c r="K813" s="148"/>
      <c r="L813" s="148"/>
      <c r="M813" s="148"/>
      <c r="N813" s="148"/>
      <c r="O813" s="148"/>
      <c r="P813" s="148"/>
      <c r="Q813" s="148"/>
      <c r="R813" s="148"/>
      <c r="S813" s="148"/>
      <c r="T813" s="148"/>
      <c r="U813" s="148"/>
      <c r="V813" s="148"/>
      <c r="W813" s="148"/>
      <c r="X813" s="148"/>
      <c r="Y813" s="148"/>
      <c r="Z813" s="148"/>
      <c r="AA813" s="148"/>
      <c r="AB813" s="148"/>
      <c r="AC813" s="148"/>
      <c r="AD813" s="148"/>
      <c r="AE813" s="148"/>
      <c r="AF813" s="148"/>
      <c r="AG813" s="148"/>
      <c r="AH813" s="148"/>
      <c r="AI813" s="148"/>
      <c r="AJ813" s="148"/>
      <c r="AK813" s="148"/>
      <c r="AL813" s="148"/>
    </row>
    <row r="814" spans="1:38" ht="20.25" customHeight="1">
      <c r="A814" s="148"/>
      <c r="B814" s="148"/>
      <c r="C814" s="148"/>
      <c r="D814" s="149"/>
      <c r="E814" s="148"/>
      <c r="F814" s="148"/>
      <c r="G814" s="148"/>
      <c r="H814" s="148"/>
      <c r="I814" s="148"/>
      <c r="J814" s="148"/>
      <c r="K814" s="148"/>
      <c r="L814" s="148"/>
      <c r="M814" s="148"/>
      <c r="N814" s="148"/>
      <c r="O814" s="148"/>
      <c r="P814" s="148"/>
      <c r="Q814" s="148"/>
      <c r="R814" s="148"/>
      <c r="S814" s="148"/>
      <c r="T814" s="148"/>
      <c r="U814" s="148"/>
      <c r="V814" s="148"/>
      <c r="W814" s="148"/>
      <c r="X814" s="148"/>
      <c r="Y814" s="148"/>
      <c r="Z814" s="148"/>
      <c r="AA814" s="148"/>
      <c r="AB814" s="148"/>
      <c r="AC814" s="148"/>
      <c r="AD814" s="148"/>
      <c r="AE814" s="148"/>
      <c r="AF814" s="148"/>
      <c r="AG814" s="148"/>
      <c r="AH814" s="148"/>
      <c r="AI814" s="148"/>
      <c r="AJ814" s="148"/>
      <c r="AK814" s="148"/>
      <c r="AL814" s="148"/>
    </row>
    <row r="815" spans="1:38" ht="20.25" customHeight="1">
      <c r="A815" s="148"/>
      <c r="B815" s="148"/>
      <c r="C815" s="148"/>
      <c r="D815" s="149"/>
      <c r="E815" s="148"/>
      <c r="F815" s="148"/>
      <c r="G815" s="148"/>
      <c r="H815" s="148"/>
      <c r="I815" s="148"/>
      <c r="J815" s="148"/>
      <c r="K815" s="148"/>
      <c r="L815" s="148"/>
      <c r="M815" s="148"/>
      <c r="N815" s="148"/>
      <c r="O815" s="148"/>
      <c r="P815" s="148"/>
      <c r="Q815" s="148"/>
      <c r="R815" s="148"/>
      <c r="S815" s="148"/>
      <c r="T815" s="148"/>
      <c r="U815" s="148"/>
      <c r="V815" s="148"/>
      <c r="W815" s="148"/>
      <c r="X815" s="148"/>
      <c r="Y815" s="148"/>
      <c r="Z815" s="148"/>
      <c r="AA815" s="148"/>
      <c r="AB815" s="148"/>
      <c r="AC815" s="148"/>
      <c r="AD815" s="148"/>
      <c r="AE815" s="148"/>
      <c r="AF815" s="148"/>
      <c r="AG815" s="148"/>
      <c r="AH815" s="148"/>
      <c r="AI815" s="148"/>
      <c r="AJ815" s="148"/>
      <c r="AK815" s="148"/>
      <c r="AL815" s="148"/>
    </row>
    <row r="816" spans="1:38" ht="20.25" customHeight="1">
      <c r="A816" s="148"/>
      <c r="B816" s="148"/>
      <c r="C816" s="148"/>
      <c r="D816" s="149"/>
      <c r="E816" s="148"/>
      <c r="F816" s="148"/>
      <c r="G816" s="148"/>
      <c r="H816" s="148"/>
      <c r="I816" s="148"/>
      <c r="J816" s="148"/>
      <c r="K816" s="148"/>
      <c r="L816" s="148"/>
      <c r="M816" s="148"/>
      <c r="N816" s="148"/>
      <c r="O816" s="148"/>
      <c r="P816" s="148"/>
      <c r="Q816" s="148"/>
      <c r="R816" s="148"/>
      <c r="S816" s="148"/>
      <c r="T816" s="148"/>
      <c r="U816" s="148"/>
      <c r="V816" s="148"/>
      <c r="W816" s="148"/>
      <c r="X816" s="148"/>
      <c r="Y816" s="148"/>
      <c r="Z816" s="148"/>
      <c r="AA816" s="148"/>
      <c r="AB816" s="148"/>
      <c r="AC816" s="148"/>
      <c r="AD816" s="148"/>
      <c r="AE816" s="148"/>
      <c r="AF816" s="148"/>
      <c r="AG816" s="148"/>
      <c r="AH816" s="148"/>
      <c r="AI816" s="148"/>
      <c r="AJ816" s="148"/>
      <c r="AK816" s="148"/>
      <c r="AL816" s="148"/>
    </row>
    <row r="817" spans="1:38" ht="20.25" customHeight="1">
      <c r="A817" s="148"/>
      <c r="B817" s="148"/>
      <c r="C817" s="148"/>
      <c r="D817" s="149"/>
      <c r="E817" s="148"/>
      <c r="F817" s="148"/>
      <c r="G817" s="148"/>
      <c r="H817" s="148"/>
      <c r="I817" s="148"/>
      <c r="J817" s="148"/>
      <c r="K817" s="148"/>
      <c r="L817" s="148"/>
      <c r="M817" s="148"/>
      <c r="N817" s="148"/>
      <c r="O817" s="148"/>
      <c r="P817" s="148"/>
      <c r="Q817" s="148"/>
      <c r="R817" s="148"/>
      <c r="S817" s="148"/>
      <c r="T817" s="148"/>
      <c r="U817" s="148"/>
      <c r="V817" s="148"/>
      <c r="W817" s="148"/>
      <c r="X817" s="148"/>
      <c r="Y817" s="148"/>
      <c r="Z817" s="148"/>
      <c r="AA817" s="148"/>
      <c r="AB817" s="148"/>
      <c r="AC817" s="148"/>
      <c r="AD817" s="148"/>
      <c r="AE817" s="148"/>
      <c r="AF817" s="148"/>
      <c r="AG817" s="148"/>
      <c r="AH817" s="148"/>
      <c r="AI817" s="148"/>
      <c r="AJ817" s="148"/>
      <c r="AK817" s="148"/>
      <c r="AL817" s="148"/>
    </row>
    <row r="818" spans="1:38" ht="20.25" customHeight="1">
      <c r="A818" s="148"/>
      <c r="B818" s="148"/>
      <c r="C818" s="148"/>
      <c r="D818" s="149"/>
      <c r="E818" s="148"/>
      <c r="F818" s="148"/>
      <c r="G818" s="148"/>
      <c r="H818" s="148"/>
      <c r="I818" s="148"/>
      <c r="J818" s="148"/>
      <c r="K818" s="148"/>
      <c r="L818" s="148"/>
      <c r="M818" s="148"/>
      <c r="N818" s="148"/>
      <c r="O818" s="148"/>
      <c r="P818" s="148"/>
      <c r="Q818" s="148"/>
      <c r="R818" s="148"/>
      <c r="S818" s="148"/>
      <c r="T818" s="148"/>
      <c r="U818" s="148"/>
      <c r="V818" s="148"/>
      <c r="W818" s="148"/>
      <c r="X818" s="148"/>
      <c r="Y818" s="148"/>
      <c r="Z818" s="148"/>
      <c r="AA818" s="148"/>
      <c r="AB818" s="148"/>
      <c r="AC818" s="148"/>
      <c r="AD818" s="148"/>
      <c r="AE818" s="148"/>
      <c r="AF818" s="148"/>
      <c r="AG818" s="148"/>
      <c r="AH818" s="148"/>
      <c r="AI818" s="148"/>
      <c r="AJ818" s="148"/>
      <c r="AK818" s="148"/>
      <c r="AL818" s="148"/>
    </row>
    <row r="819" spans="1:38" ht="20.25" customHeight="1">
      <c r="A819" s="148"/>
      <c r="B819" s="148"/>
      <c r="C819" s="148"/>
      <c r="D819" s="149"/>
      <c r="E819" s="148"/>
      <c r="F819" s="148"/>
      <c r="G819" s="148"/>
      <c r="H819" s="148"/>
      <c r="I819" s="148"/>
      <c r="J819" s="148"/>
      <c r="K819" s="148"/>
      <c r="L819" s="148"/>
      <c r="M819" s="148"/>
      <c r="N819" s="148"/>
      <c r="O819" s="148"/>
      <c r="P819" s="148"/>
      <c r="Q819" s="148"/>
      <c r="R819" s="148"/>
      <c r="S819" s="148"/>
      <c r="T819" s="148"/>
      <c r="U819" s="148"/>
      <c r="V819" s="148"/>
      <c r="W819" s="148"/>
      <c r="X819" s="148"/>
      <c r="Y819" s="148"/>
      <c r="Z819" s="148"/>
      <c r="AA819" s="148"/>
      <c r="AB819" s="148"/>
      <c r="AC819" s="148"/>
      <c r="AD819" s="148"/>
      <c r="AE819" s="148"/>
      <c r="AF819" s="148"/>
      <c r="AG819" s="148"/>
      <c r="AH819" s="148"/>
      <c r="AI819" s="148"/>
      <c r="AJ819" s="148"/>
      <c r="AK819" s="148"/>
      <c r="AL819" s="148"/>
    </row>
    <row r="820" spans="1:38" ht="20.25" customHeight="1">
      <c r="A820" s="148"/>
      <c r="B820" s="148"/>
      <c r="C820" s="148"/>
      <c r="D820" s="149"/>
      <c r="E820" s="148"/>
      <c r="F820" s="148"/>
      <c r="G820" s="148"/>
      <c r="H820" s="148"/>
      <c r="I820" s="148"/>
      <c r="J820" s="148"/>
      <c r="K820" s="148"/>
      <c r="L820" s="148"/>
      <c r="M820" s="148"/>
      <c r="N820" s="148"/>
      <c r="O820" s="148"/>
      <c r="P820" s="148"/>
      <c r="Q820" s="148"/>
      <c r="R820" s="148"/>
      <c r="S820" s="148"/>
      <c r="T820" s="148"/>
      <c r="U820" s="148"/>
      <c r="V820" s="148"/>
      <c r="W820" s="148"/>
      <c r="X820" s="148"/>
      <c r="Y820" s="148"/>
      <c r="Z820" s="148"/>
      <c r="AA820" s="148"/>
      <c r="AB820" s="148"/>
      <c r="AC820" s="148"/>
      <c r="AD820" s="148"/>
      <c r="AE820" s="148"/>
      <c r="AF820" s="148"/>
      <c r="AG820" s="148"/>
      <c r="AH820" s="148"/>
      <c r="AI820" s="148"/>
      <c r="AJ820" s="148"/>
      <c r="AK820" s="148"/>
      <c r="AL820" s="148"/>
    </row>
    <row r="821" spans="1:38" ht="20.25" customHeight="1">
      <c r="A821" s="148"/>
      <c r="B821" s="148"/>
      <c r="C821" s="148"/>
      <c r="D821" s="149"/>
      <c r="E821" s="148"/>
      <c r="F821" s="148"/>
      <c r="G821" s="148"/>
      <c r="H821" s="148"/>
      <c r="I821" s="148"/>
      <c r="J821" s="148"/>
      <c r="K821" s="148"/>
      <c r="L821" s="148"/>
      <c r="M821" s="148"/>
      <c r="N821" s="148"/>
      <c r="O821" s="148"/>
      <c r="P821" s="148"/>
      <c r="Q821" s="148"/>
      <c r="R821" s="148"/>
      <c r="S821" s="148"/>
      <c r="T821" s="148"/>
      <c r="U821" s="148"/>
      <c r="V821" s="148"/>
      <c r="W821" s="148"/>
      <c r="X821" s="148"/>
      <c r="Y821" s="148"/>
      <c r="Z821" s="148"/>
      <c r="AA821" s="148"/>
      <c r="AB821" s="148"/>
      <c r="AC821" s="148"/>
      <c r="AD821" s="148"/>
      <c r="AE821" s="148"/>
      <c r="AF821" s="148"/>
      <c r="AG821" s="148"/>
      <c r="AH821" s="148"/>
      <c r="AI821" s="148"/>
      <c r="AJ821" s="148"/>
      <c r="AK821" s="148"/>
      <c r="AL821" s="148"/>
    </row>
    <row r="822" spans="1:38" ht="20.25" customHeight="1">
      <c r="A822" s="148"/>
      <c r="B822" s="148"/>
      <c r="C822" s="148"/>
      <c r="D822" s="149"/>
      <c r="E822" s="148"/>
      <c r="F822" s="148"/>
      <c r="G822" s="148"/>
      <c r="H822" s="148"/>
      <c r="I822" s="148"/>
      <c r="J822" s="148"/>
      <c r="K822" s="148"/>
      <c r="L822" s="148"/>
      <c r="M822" s="148"/>
      <c r="N822" s="148"/>
      <c r="O822" s="148"/>
      <c r="P822" s="148"/>
      <c r="Q822" s="148"/>
      <c r="R822" s="148"/>
      <c r="S822" s="148"/>
      <c r="T822" s="148"/>
      <c r="U822" s="148"/>
      <c r="V822" s="148"/>
      <c r="W822" s="148"/>
      <c r="X822" s="148"/>
      <c r="Y822" s="148"/>
      <c r="Z822" s="148"/>
      <c r="AA822" s="148"/>
      <c r="AB822" s="148"/>
      <c r="AC822" s="148"/>
      <c r="AD822" s="148"/>
      <c r="AE822" s="148"/>
      <c r="AF822" s="148"/>
      <c r="AG822" s="148"/>
      <c r="AH822" s="148"/>
      <c r="AI822" s="148"/>
      <c r="AJ822" s="148"/>
      <c r="AK822" s="148"/>
      <c r="AL822" s="148"/>
    </row>
    <row r="823" spans="1:38" ht="20.25" customHeight="1">
      <c r="A823" s="148"/>
      <c r="B823" s="148"/>
      <c r="C823" s="148"/>
      <c r="D823" s="149"/>
      <c r="E823" s="148"/>
      <c r="F823" s="148"/>
      <c r="G823" s="148"/>
      <c r="H823" s="148"/>
      <c r="I823" s="148"/>
      <c r="J823" s="148"/>
      <c r="K823" s="148"/>
      <c r="L823" s="148"/>
      <c r="M823" s="148"/>
      <c r="N823" s="148"/>
      <c r="O823" s="148"/>
      <c r="P823" s="148"/>
      <c r="Q823" s="148"/>
      <c r="R823" s="148"/>
      <c r="S823" s="148"/>
      <c r="T823" s="148"/>
      <c r="U823" s="148"/>
      <c r="V823" s="148"/>
      <c r="W823" s="148"/>
      <c r="X823" s="148"/>
      <c r="Y823" s="148"/>
      <c r="Z823" s="148"/>
      <c r="AA823" s="148"/>
      <c r="AB823" s="148"/>
      <c r="AC823" s="148"/>
      <c r="AD823" s="148"/>
      <c r="AE823" s="148"/>
      <c r="AF823" s="148"/>
      <c r="AG823" s="148"/>
      <c r="AH823" s="148"/>
      <c r="AI823" s="148"/>
      <c r="AJ823" s="148"/>
      <c r="AK823" s="148"/>
      <c r="AL823" s="148"/>
    </row>
    <row r="824" spans="1:38" ht="20.25" customHeight="1">
      <c r="A824" s="148"/>
      <c r="B824" s="148"/>
      <c r="C824" s="148"/>
      <c r="D824" s="149"/>
      <c r="E824" s="148"/>
      <c r="F824" s="148"/>
      <c r="G824" s="148"/>
      <c r="H824" s="148"/>
      <c r="I824" s="148"/>
      <c r="J824" s="148"/>
      <c r="K824" s="148"/>
      <c r="L824" s="148"/>
      <c r="M824" s="148"/>
      <c r="N824" s="148"/>
      <c r="O824" s="148"/>
      <c r="P824" s="148"/>
      <c r="Q824" s="148"/>
      <c r="R824" s="148"/>
      <c r="S824" s="148"/>
      <c r="T824" s="148"/>
      <c r="U824" s="148"/>
      <c r="V824" s="148"/>
      <c r="W824" s="148"/>
      <c r="X824" s="148"/>
      <c r="Y824" s="148"/>
      <c r="Z824" s="148"/>
      <c r="AA824" s="148"/>
      <c r="AB824" s="148"/>
      <c r="AC824" s="148"/>
      <c r="AD824" s="148"/>
      <c r="AE824" s="148"/>
      <c r="AF824" s="148"/>
      <c r="AG824" s="148"/>
      <c r="AH824" s="148"/>
      <c r="AI824" s="148"/>
      <c r="AJ824" s="148"/>
      <c r="AK824" s="148"/>
      <c r="AL824" s="148"/>
    </row>
    <row r="825" spans="1:38" ht="20.25" customHeight="1">
      <c r="A825" s="148"/>
      <c r="B825" s="148"/>
      <c r="C825" s="148"/>
      <c r="D825" s="149"/>
      <c r="E825" s="148"/>
      <c r="F825" s="148"/>
      <c r="G825" s="148"/>
      <c r="H825" s="148"/>
      <c r="I825" s="148"/>
      <c r="J825" s="148"/>
      <c r="K825" s="148"/>
      <c r="L825" s="148"/>
      <c r="M825" s="148"/>
      <c r="N825" s="148"/>
      <c r="O825" s="148"/>
      <c r="P825" s="148"/>
      <c r="Q825" s="148"/>
      <c r="R825" s="148"/>
      <c r="S825" s="148"/>
      <c r="T825" s="148"/>
      <c r="U825" s="148"/>
      <c r="V825" s="148"/>
      <c r="W825" s="148"/>
      <c r="X825" s="148"/>
      <c r="Y825" s="148"/>
      <c r="Z825" s="148"/>
      <c r="AA825" s="148"/>
      <c r="AB825" s="148"/>
      <c r="AC825" s="148"/>
      <c r="AD825" s="148"/>
      <c r="AE825" s="148"/>
      <c r="AF825" s="148"/>
      <c r="AG825" s="148"/>
      <c r="AH825" s="148"/>
      <c r="AI825" s="148"/>
      <c r="AJ825" s="148"/>
      <c r="AK825" s="148"/>
      <c r="AL825" s="148"/>
    </row>
    <row r="826" spans="1:38" ht="20.25" customHeight="1">
      <c r="A826" s="148"/>
      <c r="B826" s="148"/>
      <c r="C826" s="148"/>
      <c r="D826" s="149"/>
      <c r="E826" s="148"/>
      <c r="F826" s="148"/>
      <c r="G826" s="148"/>
      <c r="H826" s="148"/>
      <c r="I826" s="148"/>
      <c r="J826" s="148"/>
      <c r="K826" s="148"/>
      <c r="L826" s="148"/>
      <c r="M826" s="148"/>
      <c r="N826" s="148"/>
      <c r="O826" s="148"/>
      <c r="P826" s="148"/>
      <c r="Q826" s="148"/>
      <c r="R826" s="148"/>
      <c r="S826" s="148"/>
      <c r="T826" s="148"/>
      <c r="U826" s="148"/>
      <c r="V826" s="148"/>
      <c r="W826" s="148"/>
      <c r="X826" s="148"/>
      <c r="Y826" s="148"/>
      <c r="Z826" s="148"/>
      <c r="AA826" s="148"/>
      <c r="AB826" s="148"/>
      <c r="AC826" s="148"/>
      <c r="AD826" s="148"/>
      <c r="AE826" s="148"/>
      <c r="AF826" s="148"/>
      <c r="AG826" s="148"/>
      <c r="AH826" s="148"/>
      <c r="AI826" s="148"/>
      <c r="AJ826" s="148"/>
      <c r="AK826" s="148"/>
      <c r="AL826" s="148"/>
    </row>
    <row r="827" spans="1:38" ht="20.25" customHeight="1">
      <c r="A827" s="148"/>
      <c r="B827" s="148"/>
      <c r="C827" s="148"/>
      <c r="D827" s="149"/>
      <c r="E827" s="148"/>
      <c r="F827" s="148"/>
      <c r="G827" s="148"/>
      <c r="H827" s="148"/>
      <c r="I827" s="148"/>
      <c r="J827" s="148"/>
      <c r="K827" s="148"/>
      <c r="L827" s="148"/>
      <c r="M827" s="148"/>
      <c r="N827" s="148"/>
      <c r="O827" s="148"/>
      <c r="P827" s="148"/>
      <c r="Q827" s="148"/>
      <c r="R827" s="148"/>
      <c r="S827" s="148"/>
      <c r="T827" s="148"/>
      <c r="U827" s="148"/>
      <c r="V827" s="148"/>
      <c r="W827" s="148"/>
      <c r="X827" s="148"/>
      <c r="Y827" s="148"/>
      <c r="Z827" s="148"/>
      <c r="AA827" s="148"/>
      <c r="AB827" s="148"/>
      <c r="AC827" s="148"/>
      <c r="AD827" s="148"/>
      <c r="AE827" s="148"/>
      <c r="AF827" s="148"/>
      <c r="AG827" s="148"/>
      <c r="AH827" s="148"/>
      <c r="AI827" s="148"/>
      <c r="AJ827" s="148"/>
      <c r="AK827" s="148"/>
      <c r="AL827" s="148"/>
    </row>
    <row r="828" spans="1:38" ht="20.25" customHeight="1">
      <c r="A828" s="148"/>
      <c r="B828" s="148"/>
      <c r="C828" s="148"/>
      <c r="D828" s="149"/>
      <c r="E828" s="148"/>
      <c r="F828" s="148"/>
      <c r="G828" s="148"/>
      <c r="H828" s="148"/>
      <c r="I828" s="148"/>
      <c r="J828" s="148"/>
      <c r="K828" s="148"/>
      <c r="L828" s="148"/>
      <c r="M828" s="148"/>
      <c r="N828" s="148"/>
      <c r="O828" s="148"/>
      <c r="P828" s="148"/>
      <c r="Q828" s="148"/>
      <c r="R828" s="148"/>
      <c r="S828" s="148"/>
      <c r="T828" s="148"/>
      <c r="U828" s="148"/>
      <c r="V828" s="148"/>
      <c r="W828" s="148"/>
      <c r="X828" s="148"/>
      <c r="Y828" s="148"/>
      <c r="Z828" s="148"/>
      <c r="AA828" s="148"/>
      <c r="AB828" s="148"/>
      <c r="AC828" s="148"/>
      <c r="AD828" s="148"/>
      <c r="AE828" s="148"/>
      <c r="AF828" s="148"/>
      <c r="AG828" s="148"/>
      <c r="AH828" s="148"/>
      <c r="AI828" s="148"/>
      <c r="AJ828" s="148"/>
      <c r="AK828" s="148"/>
      <c r="AL828" s="148"/>
    </row>
    <row r="829" spans="1:38" ht="20.25" customHeight="1">
      <c r="A829" s="148"/>
      <c r="B829" s="148"/>
      <c r="C829" s="148"/>
      <c r="D829" s="149"/>
      <c r="E829" s="148"/>
      <c r="F829" s="148"/>
      <c r="G829" s="148"/>
      <c r="H829" s="148"/>
      <c r="I829" s="148"/>
      <c r="J829" s="148"/>
      <c r="K829" s="148"/>
      <c r="L829" s="148"/>
      <c r="M829" s="148"/>
      <c r="N829" s="148"/>
      <c r="O829" s="148"/>
      <c r="P829" s="148"/>
      <c r="Q829" s="148"/>
      <c r="R829" s="148"/>
      <c r="S829" s="148"/>
      <c r="T829" s="148"/>
      <c r="U829" s="148"/>
      <c r="V829" s="148"/>
      <c r="W829" s="148"/>
      <c r="X829" s="148"/>
      <c r="Y829" s="148"/>
      <c r="Z829" s="148"/>
      <c r="AA829" s="148"/>
      <c r="AB829" s="148"/>
      <c r="AC829" s="148"/>
      <c r="AD829" s="148"/>
      <c r="AE829" s="148"/>
      <c r="AF829" s="148"/>
      <c r="AG829" s="148"/>
      <c r="AH829" s="148"/>
      <c r="AI829" s="148"/>
      <c r="AJ829" s="148"/>
      <c r="AK829" s="148"/>
      <c r="AL829" s="148"/>
    </row>
    <row r="830" spans="1:38" ht="20.25" customHeight="1">
      <c r="A830" s="148"/>
      <c r="B830" s="148"/>
      <c r="C830" s="148"/>
      <c r="D830" s="149"/>
      <c r="E830" s="148"/>
      <c r="F830" s="148"/>
      <c r="G830" s="148"/>
      <c r="H830" s="148"/>
      <c r="I830" s="148"/>
      <c r="J830" s="148"/>
      <c r="K830" s="148"/>
      <c r="L830" s="148"/>
      <c r="M830" s="148"/>
      <c r="N830" s="148"/>
      <c r="O830" s="148"/>
      <c r="P830" s="148"/>
      <c r="Q830" s="148"/>
      <c r="R830" s="148"/>
      <c r="S830" s="148"/>
      <c r="T830" s="148"/>
      <c r="U830" s="148"/>
      <c r="V830" s="148"/>
      <c r="W830" s="148"/>
      <c r="X830" s="148"/>
      <c r="Y830" s="148"/>
      <c r="Z830" s="148"/>
      <c r="AA830" s="148"/>
      <c r="AB830" s="148"/>
      <c r="AC830" s="148"/>
      <c r="AD830" s="148"/>
      <c r="AE830" s="148"/>
      <c r="AF830" s="148"/>
      <c r="AG830" s="148"/>
      <c r="AH830" s="148"/>
      <c r="AI830" s="148"/>
      <c r="AJ830" s="148"/>
      <c r="AK830" s="148"/>
      <c r="AL830" s="148"/>
    </row>
    <row r="831" spans="1:38" ht="20.25" customHeight="1">
      <c r="A831" s="148"/>
      <c r="B831" s="148"/>
      <c r="C831" s="148"/>
      <c r="D831" s="149"/>
      <c r="E831" s="148"/>
      <c r="F831" s="148"/>
      <c r="G831" s="148"/>
      <c r="H831" s="148"/>
      <c r="I831" s="148"/>
      <c r="J831" s="148"/>
      <c r="K831" s="148"/>
      <c r="L831" s="148"/>
      <c r="M831" s="148"/>
      <c r="N831" s="148"/>
      <c r="O831" s="148"/>
      <c r="P831" s="148"/>
      <c r="Q831" s="148"/>
      <c r="R831" s="148"/>
      <c r="S831" s="148"/>
      <c r="T831" s="148"/>
      <c r="U831" s="148"/>
      <c r="V831" s="148"/>
      <c r="W831" s="148"/>
      <c r="X831" s="148"/>
      <c r="Y831" s="148"/>
      <c r="Z831" s="148"/>
      <c r="AA831" s="148"/>
      <c r="AB831" s="148"/>
      <c r="AC831" s="148"/>
      <c r="AD831" s="148"/>
      <c r="AE831" s="148"/>
      <c r="AF831" s="148"/>
      <c r="AG831" s="148"/>
      <c r="AH831" s="148"/>
      <c r="AI831" s="148"/>
      <c r="AJ831" s="148"/>
      <c r="AK831" s="148"/>
      <c r="AL831" s="148"/>
    </row>
    <row r="832" spans="1:38" ht="20.25" customHeight="1">
      <c r="A832" s="148"/>
      <c r="B832" s="148"/>
      <c r="C832" s="148"/>
      <c r="D832" s="149"/>
      <c r="E832" s="148"/>
      <c r="F832" s="148"/>
      <c r="G832" s="148"/>
      <c r="H832" s="148"/>
      <c r="I832" s="148"/>
      <c r="J832" s="148"/>
      <c r="K832" s="148"/>
      <c r="L832" s="148"/>
      <c r="M832" s="148"/>
      <c r="N832" s="148"/>
      <c r="O832" s="148"/>
      <c r="P832" s="148"/>
      <c r="Q832" s="148"/>
      <c r="R832" s="148"/>
      <c r="S832" s="148"/>
      <c r="T832" s="148"/>
      <c r="U832" s="148"/>
      <c r="V832" s="148"/>
      <c r="W832" s="148"/>
      <c r="X832" s="148"/>
      <c r="Y832" s="148"/>
      <c r="Z832" s="148"/>
      <c r="AA832" s="148"/>
      <c r="AB832" s="148"/>
      <c r="AC832" s="148"/>
      <c r="AD832" s="148"/>
      <c r="AE832" s="148"/>
      <c r="AF832" s="148"/>
      <c r="AG832" s="148"/>
      <c r="AH832" s="148"/>
      <c r="AI832" s="148"/>
      <c r="AJ832" s="148"/>
      <c r="AK832" s="148"/>
      <c r="AL832" s="148"/>
    </row>
    <row r="833" spans="1:38" ht="20.25" customHeight="1">
      <c r="A833" s="148"/>
      <c r="B833" s="148"/>
      <c r="C833" s="148"/>
      <c r="D833" s="149"/>
      <c r="E833" s="148"/>
      <c r="F833" s="148"/>
      <c r="G833" s="148"/>
      <c r="H833" s="148"/>
      <c r="I833" s="148"/>
      <c r="J833" s="148"/>
      <c r="K833" s="148"/>
      <c r="L833" s="148"/>
      <c r="M833" s="148"/>
      <c r="N833" s="148"/>
      <c r="O833" s="148"/>
      <c r="P833" s="148"/>
      <c r="Q833" s="148"/>
      <c r="R833" s="148"/>
      <c r="S833" s="148"/>
      <c r="T833" s="148"/>
      <c r="U833" s="148"/>
      <c r="V833" s="148"/>
      <c r="W833" s="148"/>
      <c r="X833" s="148"/>
      <c r="Y833" s="148"/>
      <c r="Z833" s="148"/>
      <c r="AA833" s="148"/>
      <c r="AB833" s="148"/>
      <c r="AC833" s="148"/>
      <c r="AD833" s="148"/>
      <c r="AE833" s="148"/>
      <c r="AF833" s="148"/>
      <c r="AG833" s="148"/>
      <c r="AH833" s="148"/>
      <c r="AI833" s="148"/>
      <c r="AJ833" s="148"/>
      <c r="AK833" s="148"/>
      <c r="AL833" s="148"/>
    </row>
    <row r="834" spans="1:38" ht="20.25" customHeight="1">
      <c r="A834" s="148"/>
      <c r="B834" s="148"/>
      <c r="C834" s="148"/>
      <c r="D834" s="149"/>
      <c r="E834" s="148"/>
      <c r="F834" s="148"/>
      <c r="G834" s="148"/>
      <c r="H834" s="148"/>
      <c r="I834" s="148"/>
      <c r="J834" s="148"/>
      <c r="K834" s="148"/>
      <c r="L834" s="148"/>
      <c r="M834" s="148"/>
      <c r="N834" s="148"/>
      <c r="O834" s="148"/>
      <c r="P834" s="148"/>
      <c r="Q834" s="148"/>
      <c r="R834" s="148"/>
      <c r="S834" s="148"/>
      <c r="T834" s="148"/>
      <c r="U834" s="148"/>
      <c r="V834" s="148"/>
      <c r="W834" s="148"/>
      <c r="X834" s="148"/>
      <c r="Y834" s="148"/>
      <c r="Z834" s="148"/>
      <c r="AA834" s="148"/>
      <c r="AB834" s="148"/>
      <c r="AC834" s="148"/>
      <c r="AD834" s="148"/>
      <c r="AE834" s="148"/>
      <c r="AF834" s="148"/>
      <c r="AG834" s="148"/>
      <c r="AH834" s="148"/>
      <c r="AI834" s="148"/>
      <c r="AJ834" s="148"/>
      <c r="AK834" s="148"/>
      <c r="AL834" s="148"/>
    </row>
    <row r="835" spans="1:38" ht="20.25" customHeight="1">
      <c r="A835" s="148"/>
      <c r="B835" s="148"/>
      <c r="C835" s="148"/>
      <c r="D835" s="149"/>
      <c r="E835" s="148"/>
      <c r="F835" s="148"/>
      <c r="G835" s="148"/>
      <c r="H835" s="148"/>
      <c r="I835" s="148"/>
      <c r="J835" s="148"/>
      <c r="K835" s="148"/>
      <c r="L835" s="148"/>
      <c r="M835" s="148"/>
      <c r="N835" s="148"/>
      <c r="O835" s="148"/>
      <c r="P835" s="148"/>
      <c r="Q835" s="148"/>
      <c r="R835" s="148"/>
      <c r="S835" s="148"/>
      <c r="T835" s="148"/>
      <c r="U835" s="148"/>
      <c r="V835" s="148"/>
      <c r="W835" s="148"/>
      <c r="X835" s="148"/>
      <c r="Y835" s="148"/>
      <c r="Z835" s="148"/>
      <c r="AA835" s="148"/>
      <c r="AB835" s="148"/>
      <c r="AC835" s="148"/>
      <c r="AD835" s="148"/>
      <c r="AE835" s="148"/>
      <c r="AF835" s="148"/>
      <c r="AG835" s="148"/>
      <c r="AH835" s="148"/>
      <c r="AI835" s="148"/>
      <c r="AJ835" s="148"/>
      <c r="AK835" s="148"/>
      <c r="AL835" s="148"/>
    </row>
    <row r="836" spans="1:38" ht="20.25" customHeight="1">
      <c r="A836" s="148"/>
      <c r="B836" s="148"/>
      <c r="C836" s="148"/>
      <c r="D836" s="149"/>
      <c r="E836" s="148"/>
      <c r="F836" s="148"/>
      <c r="G836" s="148"/>
      <c r="H836" s="148"/>
      <c r="I836" s="148"/>
      <c r="J836" s="148"/>
      <c r="K836" s="148"/>
      <c r="L836" s="148"/>
      <c r="M836" s="148"/>
      <c r="N836" s="148"/>
      <c r="O836" s="148"/>
      <c r="P836" s="148"/>
      <c r="Q836" s="148"/>
      <c r="R836" s="148"/>
      <c r="S836" s="148"/>
      <c r="T836" s="148"/>
      <c r="U836" s="148"/>
      <c r="V836" s="148"/>
      <c r="W836" s="148"/>
      <c r="X836" s="148"/>
      <c r="Y836" s="148"/>
      <c r="Z836" s="148"/>
      <c r="AA836" s="148"/>
      <c r="AB836" s="148"/>
      <c r="AC836" s="148"/>
      <c r="AD836" s="148"/>
      <c r="AE836" s="148"/>
      <c r="AF836" s="148"/>
      <c r="AG836" s="148"/>
      <c r="AH836" s="148"/>
      <c r="AI836" s="148"/>
      <c r="AJ836" s="148"/>
      <c r="AK836" s="148"/>
      <c r="AL836" s="148"/>
    </row>
    <row r="837" spans="1:38" ht="20.25" customHeight="1">
      <c r="A837" s="148"/>
      <c r="B837" s="148"/>
      <c r="C837" s="148"/>
      <c r="D837" s="149"/>
      <c r="E837" s="148"/>
      <c r="F837" s="148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  <c r="Q837" s="148"/>
      <c r="R837" s="148"/>
      <c r="S837" s="148"/>
      <c r="T837" s="148"/>
      <c r="U837" s="148"/>
      <c r="V837" s="148"/>
      <c r="W837" s="148"/>
      <c r="X837" s="148"/>
      <c r="Y837" s="148"/>
      <c r="Z837" s="148"/>
      <c r="AA837" s="148"/>
      <c r="AB837" s="148"/>
      <c r="AC837" s="148"/>
      <c r="AD837" s="148"/>
      <c r="AE837" s="148"/>
      <c r="AF837" s="148"/>
      <c r="AG837" s="148"/>
      <c r="AH837" s="148"/>
      <c r="AI837" s="148"/>
      <c r="AJ837" s="148"/>
      <c r="AK837" s="148"/>
      <c r="AL837" s="148"/>
    </row>
    <row r="838" spans="1:38" ht="20.25" customHeight="1">
      <c r="A838" s="148"/>
      <c r="B838" s="148"/>
      <c r="C838" s="148"/>
      <c r="D838" s="149"/>
      <c r="E838" s="148"/>
      <c r="F838" s="148"/>
      <c r="G838" s="148"/>
      <c r="H838" s="148"/>
      <c r="I838" s="148"/>
      <c r="J838" s="148"/>
      <c r="K838" s="148"/>
      <c r="L838" s="148"/>
      <c r="M838" s="148"/>
      <c r="N838" s="148"/>
      <c r="O838" s="148"/>
      <c r="P838" s="148"/>
      <c r="Q838" s="148"/>
      <c r="R838" s="148"/>
      <c r="S838" s="148"/>
      <c r="T838" s="148"/>
      <c r="U838" s="148"/>
      <c r="V838" s="148"/>
      <c r="W838" s="148"/>
      <c r="X838" s="148"/>
      <c r="Y838" s="148"/>
      <c r="Z838" s="148"/>
      <c r="AA838" s="148"/>
      <c r="AB838" s="148"/>
      <c r="AC838" s="148"/>
      <c r="AD838" s="148"/>
      <c r="AE838" s="148"/>
      <c r="AF838" s="148"/>
      <c r="AG838" s="148"/>
      <c r="AH838" s="148"/>
      <c r="AI838" s="148"/>
      <c r="AJ838" s="148"/>
      <c r="AK838" s="148"/>
      <c r="AL838" s="148"/>
    </row>
    <row r="839" spans="1:38" ht="20.25" customHeight="1">
      <c r="A839" s="148"/>
      <c r="B839" s="148"/>
      <c r="C839" s="148"/>
      <c r="D839" s="149"/>
      <c r="E839" s="148"/>
      <c r="F839" s="148"/>
      <c r="G839" s="148"/>
      <c r="H839" s="148"/>
      <c r="I839" s="148"/>
      <c r="J839" s="148"/>
      <c r="K839" s="148"/>
      <c r="L839" s="148"/>
      <c r="M839" s="148"/>
      <c r="N839" s="148"/>
      <c r="O839" s="148"/>
      <c r="P839" s="148"/>
      <c r="Q839" s="148"/>
      <c r="R839" s="148"/>
      <c r="S839" s="148"/>
      <c r="T839" s="148"/>
      <c r="U839" s="148"/>
      <c r="V839" s="148"/>
      <c r="W839" s="148"/>
      <c r="X839" s="148"/>
      <c r="Y839" s="148"/>
      <c r="Z839" s="148"/>
      <c r="AA839" s="148"/>
      <c r="AB839" s="148"/>
      <c r="AC839" s="148"/>
      <c r="AD839" s="148"/>
      <c r="AE839" s="148"/>
      <c r="AF839" s="148"/>
      <c r="AG839" s="148"/>
      <c r="AH839" s="148"/>
      <c r="AI839" s="148"/>
      <c r="AJ839" s="148"/>
      <c r="AK839" s="148"/>
      <c r="AL839" s="148"/>
    </row>
    <row r="840" spans="1:38" ht="20.25" customHeight="1">
      <c r="A840" s="148"/>
      <c r="B840" s="148"/>
      <c r="C840" s="148"/>
      <c r="D840" s="149"/>
      <c r="E840" s="148"/>
      <c r="F840" s="148"/>
      <c r="G840" s="148"/>
      <c r="H840" s="148"/>
      <c r="I840" s="148"/>
      <c r="J840" s="148"/>
      <c r="K840" s="148"/>
      <c r="L840" s="148"/>
      <c r="M840" s="148"/>
      <c r="N840" s="148"/>
      <c r="O840" s="148"/>
      <c r="P840" s="148"/>
      <c r="Q840" s="148"/>
      <c r="R840" s="148"/>
      <c r="S840" s="148"/>
      <c r="T840" s="148"/>
      <c r="U840" s="148"/>
      <c r="V840" s="148"/>
      <c r="W840" s="148"/>
      <c r="X840" s="148"/>
      <c r="Y840" s="148"/>
      <c r="Z840" s="148"/>
      <c r="AA840" s="148"/>
      <c r="AB840" s="148"/>
      <c r="AC840" s="148"/>
      <c r="AD840" s="148"/>
      <c r="AE840" s="148"/>
      <c r="AF840" s="148"/>
      <c r="AG840" s="148"/>
      <c r="AH840" s="148"/>
      <c r="AI840" s="148"/>
      <c r="AJ840" s="148"/>
      <c r="AK840" s="148"/>
      <c r="AL840" s="148"/>
    </row>
    <row r="841" spans="1:38" ht="20.25" customHeight="1">
      <c r="A841" s="148"/>
      <c r="B841" s="148"/>
      <c r="C841" s="148"/>
      <c r="D841" s="149"/>
      <c r="E841" s="148"/>
      <c r="F841" s="148"/>
      <c r="G841" s="148"/>
      <c r="H841" s="148"/>
      <c r="I841" s="148"/>
      <c r="J841" s="148"/>
      <c r="K841" s="148"/>
      <c r="L841" s="148"/>
      <c r="M841" s="148"/>
      <c r="N841" s="148"/>
      <c r="O841" s="148"/>
      <c r="P841" s="148"/>
      <c r="Q841" s="148"/>
      <c r="R841" s="148"/>
      <c r="S841" s="148"/>
      <c r="T841" s="148"/>
      <c r="U841" s="148"/>
      <c r="V841" s="148"/>
      <c r="W841" s="148"/>
      <c r="X841" s="148"/>
      <c r="Y841" s="148"/>
      <c r="Z841" s="148"/>
      <c r="AA841" s="148"/>
      <c r="AB841" s="148"/>
      <c r="AC841" s="148"/>
      <c r="AD841" s="148"/>
      <c r="AE841" s="148"/>
      <c r="AF841" s="148"/>
      <c r="AG841" s="148"/>
      <c r="AH841" s="148"/>
      <c r="AI841" s="148"/>
      <c r="AJ841" s="148"/>
      <c r="AK841" s="148"/>
      <c r="AL841" s="148"/>
    </row>
    <row r="842" spans="1:38" ht="20.25" customHeight="1">
      <c r="A842" s="148"/>
      <c r="B842" s="148"/>
      <c r="C842" s="148"/>
      <c r="D842" s="149"/>
      <c r="E842" s="148"/>
      <c r="F842" s="148"/>
      <c r="G842" s="148"/>
      <c r="H842" s="148"/>
      <c r="I842" s="148"/>
      <c r="J842" s="148"/>
      <c r="K842" s="148"/>
      <c r="L842" s="148"/>
      <c r="M842" s="148"/>
      <c r="N842" s="148"/>
      <c r="O842" s="148"/>
      <c r="P842" s="148"/>
      <c r="Q842" s="148"/>
      <c r="R842" s="148"/>
      <c r="S842" s="148"/>
      <c r="T842" s="148"/>
      <c r="U842" s="148"/>
      <c r="V842" s="148"/>
      <c r="W842" s="148"/>
      <c r="X842" s="148"/>
      <c r="Y842" s="148"/>
      <c r="Z842" s="148"/>
      <c r="AA842" s="148"/>
      <c r="AB842" s="148"/>
      <c r="AC842" s="148"/>
      <c r="AD842" s="148"/>
      <c r="AE842" s="148"/>
      <c r="AF842" s="148"/>
      <c r="AG842" s="148"/>
      <c r="AH842" s="148"/>
      <c r="AI842" s="148"/>
      <c r="AJ842" s="148"/>
      <c r="AK842" s="148"/>
      <c r="AL842" s="148"/>
    </row>
    <row r="843" spans="1:38" ht="20.25" customHeight="1">
      <c r="A843" s="148"/>
      <c r="B843" s="148"/>
      <c r="C843" s="148"/>
      <c r="D843" s="149"/>
      <c r="E843" s="148"/>
      <c r="F843" s="148"/>
      <c r="G843" s="148"/>
      <c r="H843" s="148"/>
      <c r="I843" s="148"/>
      <c r="J843" s="148"/>
      <c r="K843" s="148"/>
      <c r="L843" s="148"/>
      <c r="M843" s="148"/>
      <c r="N843" s="148"/>
      <c r="O843" s="148"/>
      <c r="P843" s="148"/>
      <c r="Q843" s="148"/>
      <c r="R843" s="148"/>
      <c r="S843" s="148"/>
      <c r="T843" s="148"/>
      <c r="U843" s="148"/>
      <c r="V843" s="148"/>
      <c r="W843" s="148"/>
      <c r="X843" s="148"/>
      <c r="Y843" s="148"/>
      <c r="Z843" s="148"/>
      <c r="AA843" s="148"/>
      <c r="AB843" s="148"/>
      <c r="AC843" s="148"/>
      <c r="AD843" s="148"/>
      <c r="AE843" s="148"/>
      <c r="AF843" s="148"/>
      <c r="AG843" s="148"/>
      <c r="AH843" s="148"/>
      <c r="AI843" s="148"/>
      <c r="AJ843" s="148"/>
      <c r="AK843" s="148"/>
      <c r="AL843" s="148"/>
    </row>
    <row r="844" spans="1:38" ht="20.25" customHeight="1">
      <c r="A844" s="148"/>
      <c r="B844" s="148"/>
      <c r="C844" s="148"/>
      <c r="D844" s="149"/>
      <c r="E844" s="148"/>
      <c r="F844" s="148"/>
      <c r="G844" s="148"/>
      <c r="H844" s="148"/>
      <c r="I844" s="148"/>
      <c r="J844" s="148"/>
      <c r="K844" s="148"/>
      <c r="L844" s="148"/>
      <c r="M844" s="148"/>
      <c r="N844" s="148"/>
      <c r="O844" s="148"/>
      <c r="P844" s="148"/>
      <c r="Q844" s="148"/>
      <c r="R844" s="148"/>
      <c r="S844" s="148"/>
      <c r="T844" s="148"/>
      <c r="U844" s="148"/>
      <c r="V844" s="148"/>
      <c r="W844" s="148"/>
      <c r="X844" s="148"/>
      <c r="Y844" s="148"/>
      <c r="Z844" s="148"/>
      <c r="AA844" s="148"/>
      <c r="AB844" s="148"/>
      <c r="AC844" s="148"/>
      <c r="AD844" s="148"/>
      <c r="AE844" s="148"/>
      <c r="AF844" s="148"/>
      <c r="AG844" s="148"/>
      <c r="AH844" s="148"/>
      <c r="AI844" s="148"/>
      <c r="AJ844" s="148"/>
      <c r="AK844" s="148"/>
      <c r="AL844" s="148"/>
    </row>
    <row r="845" spans="1:38" ht="20.25" customHeight="1">
      <c r="A845" s="148"/>
      <c r="B845" s="148"/>
      <c r="C845" s="148"/>
      <c r="D845" s="149"/>
      <c r="E845" s="148"/>
      <c r="F845" s="148"/>
      <c r="G845" s="148"/>
      <c r="H845" s="148"/>
      <c r="I845" s="148"/>
      <c r="J845" s="148"/>
      <c r="K845" s="148"/>
      <c r="L845" s="148"/>
      <c r="M845" s="148"/>
      <c r="N845" s="148"/>
      <c r="O845" s="148"/>
      <c r="P845" s="148"/>
      <c r="Q845" s="148"/>
      <c r="R845" s="148"/>
      <c r="S845" s="148"/>
      <c r="T845" s="148"/>
      <c r="U845" s="148"/>
      <c r="V845" s="148"/>
      <c r="W845" s="148"/>
      <c r="X845" s="148"/>
      <c r="Y845" s="148"/>
      <c r="Z845" s="148"/>
      <c r="AA845" s="148"/>
      <c r="AB845" s="148"/>
      <c r="AC845" s="148"/>
      <c r="AD845" s="148"/>
      <c r="AE845" s="148"/>
      <c r="AF845" s="148"/>
      <c r="AG845" s="148"/>
      <c r="AH845" s="148"/>
      <c r="AI845" s="148"/>
      <c r="AJ845" s="148"/>
      <c r="AK845" s="148"/>
      <c r="AL845" s="148"/>
    </row>
    <row r="846" spans="1:38" ht="20.25" customHeight="1">
      <c r="A846" s="148"/>
      <c r="B846" s="148"/>
      <c r="C846" s="148"/>
      <c r="D846" s="149"/>
      <c r="E846" s="148"/>
      <c r="F846" s="148"/>
      <c r="G846" s="148"/>
      <c r="H846" s="148"/>
      <c r="I846" s="148"/>
      <c r="J846" s="148"/>
      <c r="K846" s="148"/>
      <c r="L846" s="148"/>
      <c r="M846" s="148"/>
      <c r="N846" s="148"/>
      <c r="O846" s="148"/>
      <c r="P846" s="148"/>
      <c r="Q846" s="148"/>
      <c r="R846" s="148"/>
      <c r="S846" s="148"/>
      <c r="T846" s="148"/>
      <c r="U846" s="148"/>
      <c r="V846" s="148"/>
      <c r="W846" s="148"/>
      <c r="X846" s="148"/>
      <c r="Y846" s="148"/>
      <c r="Z846" s="148"/>
      <c r="AA846" s="148"/>
      <c r="AB846" s="148"/>
      <c r="AC846" s="148"/>
      <c r="AD846" s="148"/>
      <c r="AE846" s="148"/>
      <c r="AF846" s="148"/>
      <c r="AG846" s="148"/>
      <c r="AH846" s="148"/>
      <c r="AI846" s="148"/>
      <c r="AJ846" s="148"/>
      <c r="AK846" s="148"/>
      <c r="AL846" s="148"/>
    </row>
    <row r="847" spans="1:38" ht="20.25" customHeight="1">
      <c r="A847" s="148"/>
      <c r="B847" s="148"/>
      <c r="C847" s="148"/>
      <c r="D847" s="149"/>
      <c r="E847" s="148"/>
      <c r="F847" s="148"/>
      <c r="G847" s="148"/>
      <c r="H847" s="148"/>
      <c r="I847" s="148"/>
      <c r="J847" s="148"/>
      <c r="K847" s="148"/>
      <c r="L847" s="148"/>
      <c r="M847" s="148"/>
      <c r="N847" s="148"/>
      <c r="O847" s="148"/>
      <c r="P847" s="148"/>
      <c r="Q847" s="148"/>
      <c r="R847" s="148"/>
      <c r="S847" s="148"/>
      <c r="T847" s="148"/>
      <c r="U847" s="148"/>
      <c r="V847" s="148"/>
      <c r="W847" s="148"/>
      <c r="X847" s="148"/>
      <c r="Y847" s="148"/>
      <c r="Z847" s="148"/>
      <c r="AA847" s="148"/>
      <c r="AB847" s="148"/>
      <c r="AC847" s="148"/>
      <c r="AD847" s="148"/>
      <c r="AE847" s="148"/>
      <c r="AF847" s="148"/>
      <c r="AG847" s="148"/>
      <c r="AH847" s="148"/>
      <c r="AI847" s="148"/>
      <c r="AJ847" s="148"/>
      <c r="AK847" s="148"/>
      <c r="AL847" s="148"/>
    </row>
    <row r="848" spans="1:38" ht="20.25" customHeight="1">
      <c r="A848" s="148"/>
      <c r="B848" s="148"/>
      <c r="C848" s="148"/>
      <c r="D848" s="149"/>
      <c r="E848" s="148"/>
      <c r="F848" s="148"/>
      <c r="G848" s="148"/>
      <c r="H848" s="148"/>
      <c r="I848" s="148"/>
      <c r="J848" s="148"/>
      <c r="K848" s="148"/>
      <c r="L848" s="148"/>
      <c r="M848" s="148"/>
      <c r="N848" s="148"/>
      <c r="O848" s="148"/>
      <c r="P848" s="148"/>
      <c r="Q848" s="148"/>
      <c r="R848" s="148"/>
      <c r="S848" s="148"/>
      <c r="T848" s="148"/>
      <c r="U848" s="148"/>
      <c r="V848" s="148"/>
      <c r="W848" s="148"/>
      <c r="X848" s="148"/>
      <c r="Y848" s="148"/>
      <c r="Z848" s="148"/>
      <c r="AA848" s="148"/>
      <c r="AB848" s="148"/>
      <c r="AC848" s="148"/>
      <c r="AD848" s="148"/>
      <c r="AE848" s="148"/>
      <c r="AF848" s="148"/>
      <c r="AG848" s="148"/>
      <c r="AH848" s="148"/>
      <c r="AI848" s="148"/>
      <c r="AJ848" s="148"/>
      <c r="AK848" s="148"/>
      <c r="AL848" s="148"/>
    </row>
    <row r="849" spans="1:38" ht="20.25" customHeight="1">
      <c r="A849" s="148"/>
      <c r="B849" s="148"/>
      <c r="C849" s="148"/>
      <c r="D849" s="149"/>
      <c r="E849" s="148"/>
      <c r="F849" s="148"/>
      <c r="G849" s="148"/>
      <c r="H849" s="148"/>
      <c r="I849" s="148"/>
      <c r="J849" s="148"/>
      <c r="K849" s="148"/>
      <c r="L849" s="148"/>
      <c r="M849" s="148"/>
      <c r="N849" s="148"/>
      <c r="O849" s="148"/>
      <c r="P849" s="148"/>
      <c r="Q849" s="148"/>
      <c r="R849" s="148"/>
      <c r="S849" s="148"/>
      <c r="T849" s="148"/>
      <c r="U849" s="148"/>
      <c r="V849" s="148"/>
      <c r="W849" s="148"/>
      <c r="X849" s="148"/>
      <c r="Y849" s="148"/>
      <c r="Z849" s="148"/>
      <c r="AA849" s="148"/>
      <c r="AB849" s="148"/>
      <c r="AC849" s="148"/>
      <c r="AD849" s="148"/>
      <c r="AE849" s="148"/>
      <c r="AF849" s="148"/>
      <c r="AG849" s="148"/>
      <c r="AH849" s="148"/>
      <c r="AI849" s="148"/>
      <c r="AJ849" s="148"/>
      <c r="AK849" s="148"/>
      <c r="AL849" s="148"/>
    </row>
    <row r="850" spans="1:38" ht="20.25" customHeight="1">
      <c r="A850" s="148"/>
      <c r="B850" s="148"/>
      <c r="C850" s="148"/>
      <c r="D850" s="149"/>
      <c r="E850" s="148"/>
      <c r="F850" s="148"/>
      <c r="G850" s="148"/>
      <c r="H850" s="148"/>
      <c r="I850" s="148"/>
      <c r="J850" s="148"/>
      <c r="K850" s="148"/>
      <c r="L850" s="148"/>
      <c r="M850" s="148"/>
      <c r="N850" s="148"/>
      <c r="O850" s="148"/>
      <c r="P850" s="148"/>
      <c r="Q850" s="148"/>
      <c r="R850" s="148"/>
      <c r="S850" s="148"/>
      <c r="T850" s="148"/>
      <c r="U850" s="148"/>
      <c r="V850" s="148"/>
      <c r="W850" s="148"/>
      <c r="X850" s="148"/>
      <c r="Y850" s="148"/>
      <c r="Z850" s="148"/>
      <c r="AA850" s="148"/>
      <c r="AB850" s="148"/>
      <c r="AC850" s="148"/>
      <c r="AD850" s="148"/>
      <c r="AE850" s="148"/>
      <c r="AF850" s="148"/>
      <c r="AG850" s="148"/>
      <c r="AH850" s="148"/>
      <c r="AI850" s="148"/>
      <c r="AJ850" s="148"/>
      <c r="AK850" s="148"/>
      <c r="AL850" s="148"/>
    </row>
    <row r="851" spans="1:38" ht="20.25" customHeight="1">
      <c r="A851" s="148"/>
      <c r="B851" s="148"/>
      <c r="C851" s="148"/>
      <c r="D851" s="149"/>
      <c r="E851" s="148"/>
      <c r="F851" s="148"/>
      <c r="G851" s="148"/>
      <c r="H851" s="148"/>
      <c r="I851" s="148"/>
      <c r="J851" s="148"/>
      <c r="K851" s="148"/>
      <c r="L851" s="148"/>
      <c r="M851" s="148"/>
      <c r="N851" s="148"/>
      <c r="O851" s="148"/>
      <c r="P851" s="148"/>
      <c r="Q851" s="148"/>
      <c r="R851" s="148"/>
      <c r="S851" s="148"/>
      <c r="T851" s="148"/>
      <c r="U851" s="148"/>
      <c r="V851" s="148"/>
      <c r="W851" s="148"/>
      <c r="X851" s="148"/>
      <c r="Y851" s="148"/>
      <c r="Z851" s="148"/>
      <c r="AA851" s="148"/>
      <c r="AB851" s="148"/>
      <c r="AC851" s="148"/>
      <c r="AD851" s="148"/>
      <c r="AE851" s="148"/>
      <c r="AF851" s="148"/>
      <c r="AG851" s="148"/>
      <c r="AH851" s="148"/>
      <c r="AI851" s="148"/>
      <c r="AJ851" s="148"/>
      <c r="AK851" s="148"/>
      <c r="AL851" s="148"/>
    </row>
    <row r="852" spans="1:38" ht="20.25" customHeight="1">
      <c r="A852" s="148"/>
      <c r="B852" s="148"/>
      <c r="C852" s="148"/>
      <c r="D852" s="149"/>
      <c r="E852" s="148"/>
      <c r="F852" s="148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  <c r="Q852" s="148"/>
      <c r="R852" s="148"/>
      <c r="S852" s="148"/>
      <c r="T852" s="148"/>
      <c r="U852" s="148"/>
      <c r="V852" s="148"/>
      <c r="W852" s="148"/>
      <c r="X852" s="148"/>
      <c r="Y852" s="148"/>
      <c r="Z852" s="148"/>
      <c r="AA852" s="148"/>
      <c r="AB852" s="148"/>
      <c r="AC852" s="148"/>
      <c r="AD852" s="148"/>
      <c r="AE852" s="148"/>
      <c r="AF852" s="148"/>
      <c r="AG852" s="148"/>
      <c r="AH852" s="148"/>
      <c r="AI852" s="148"/>
      <c r="AJ852" s="148"/>
      <c r="AK852" s="148"/>
      <c r="AL852" s="148"/>
    </row>
    <row r="853" spans="1:38" ht="20.25" customHeight="1">
      <c r="A853" s="148"/>
      <c r="B853" s="148"/>
      <c r="C853" s="148"/>
      <c r="D853" s="149"/>
      <c r="E853" s="148"/>
      <c r="F853" s="148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  <c r="Q853" s="148"/>
      <c r="R853" s="148"/>
      <c r="S853" s="148"/>
      <c r="T853" s="148"/>
      <c r="U853" s="148"/>
      <c r="V853" s="148"/>
      <c r="W853" s="148"/>
      <c r="X853" s="148"/>
      <c r="Y853" s="148"/>
      <c r="Z853" s="148"/>
      <c r="AA853" s="148"/>
      <c r="AB853" s="148"/>
      <c r="AC853" s="148"/>
      <c r="AD853" s="148"/>
      <c r="AE853" s="148"/>
      <c r="AF853" s="148"/>
      <c r="AG853" s="148"/>
      <c r="AH853" s="148"/>
      <c r="AI853" s="148"/>
      <c r="AJ853" s="148"/>
      <c r="AK853" s="148"/>
      <c r="AL853" s="148"/>
    </row>
    <row r="854" spans="1:38" ht="20.25" customHeight="1">
      <c r="A854" s="148"/>
      <c r="B854" s="148"/>
      <c r="C854" s="148"/>
      <c r="D854" s="149"/>
      <c r="E854" s="148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  <c r="Q854" s="148"/>
      <c r="R854" s="148"/>
      <c r="S854" s="148"/>
      <c r="T854" s="148"/>
      <c r="U854" s="148"/>
      <c r="V854" s="148"/>
      <c r="W854" s="148"/>
      <c r="X854" s="148"/>
      <c r="Y854" s="148"/>
      <c r="Z854" s="148"/>
      <c r="AA854" s="148"/>
      <c r="AB854" s="148"/>
      <c r="AC854" s="148"/>
      <c r="AD854" s="148"/>
      <c r="AE854" s="148"/>
      <c r="AF854" s="148"/>
      <c r="AG854" s="148"/>
      <c r="AH854" s="148"/>
      <c r="AI854" s="148"/>
      <c r="AJ854" s="148"/>
      <c r="AK854" s="148"/>
      <c r="AL854" s="148"/>
    </row>
    <row r="855" spans="1:38" ht="20.25" customHeight="1">
      <c r="A855" s="148"/>
      <c r="B855" s="148"/>
      <c r="C855" s="148"/>
      <c r="D855" s="149"/>
      <c r="E855" s="148"/>
      <c r="F855" s="148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  <c r="Q855" s="148"/>
      <c r="R855" s="148"/>
      <c r="S855" s="148"/>
      <c r="T855" s="148"/>
      <c r="U855" s="148"/>
      <c r="V855" s="148"/>
      <c r="W855" s="148"/>
      <c r="X855" s="148"/>
      <c r="Y855" s="148"/>
      <c r="Z855" s="148"/>
      <c r="AA855" s="148"/>
      <c r="AB855" s="148"/>
      <c r="AC855" s="148"/>
      <c r="AD855" s="148"/>
      <c r="AE855" s="148"/>
      <c r="AF855" s="148"/>
      <c r="AG855" s="148"/>
      <c r="AH855" s="148"/>
      <c r="AI855" s="148"/>
      <c r="AJ855" s="148"/>
      <c r="AK855" s="148"/>
      <c r="AL855" s="148"/>
    </row>
    <row r="856" spans="1:38" ht="20.25" customHeight="1">
      <c r="A856" s="148"/>
      <c r="B856" s="148"/>
      <c r="C856" s="148"/>
      <c r="D856" s="149"/>
      <c r="E856" s="148"/>
      <c r="F856" s="148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  <c r="Q856" s="148"/>
      <c r="R856" s="148"/>
      <c r="S856" s="148"/>
      <c r="T856" s="148"/>
      <c r="U856" s="148"/>
      <c r="V856" s="148"/>
      <c r="W856" s="148"/>
      <c r="X856" s="148"/>
      <c r="Y856" s="148"/>
      <c r="Z856" s="148"/>
      <c r="AA856" s="148"/>
      <c r="AB856" s="148"/>
      <c r="AC856" s="148"/>
      <c r="AD856" s="148"/>
      <c r="AE856" s="148"/>
      <c r="AF856" s="148"/>
      <c r="AG856" s="148"/>
      <c r="AH856" s="148"/>
      <c r="AI856" s="148"/>
      <c r="AJ856" s="148"/>
      <c r="AK856" s="148"/>
      <c r="AL856" s="148"/>
    </row>
    <row r="857" spans="1:38" ht="20.25" customHeight="1">
      <c r="A857" s="148"/>
      <c r="B857" s="148"/>
      <c r="C857" s="148"/>
      <c r="D857" s="149"/>
      <c r="E857" s="148"/>
      <c r="F857" s="148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  <c r="Q857" s="148"/>
      <c r="R857" s="148"/>
      <c r="S857" s="148"/>
      <c r="T857" s="148"/>
      <c r="U857" s="148"/>
      <c r="V857" s="148"/>
      <c r="W857" s="148"/>
      <c r="X857" s="148"/>
      <c r="Y857" s="148"/>
      <c r="Z857" s="148"/>
      <c r="AA857" s="148"/>
      <c r="AB857" s="148"/>
      <c r="AC857" s="148"/>
      <c r="AD857" s="148"/>
      <c r="AE857" s="148"/>
      <c r="AF857" s="148"/>
      <c r="AG857" s="148"/>
      <c r="AH857" s="148"/>
      <c r="AI857" s="148"/>
      <c r="AJ857" s="148"/>
      <c r="AK857" s="148"/>
      <c r="AL857" s="148"/>
    </row>
    <row r="858" spans="1:38" ht="20.25" customHeight="1">
      <c r="A858" s="148"/>
      <c r="B858" s="148"/>
      <c r="C858" s="148"/>
      <c r="D858" s="149"/>
      <c r="E858" s="148"/>
      <c r="F858" s="148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  <c r="Q858" s="148"/>
      <c r="R858" s="148"/>
      <c r="S858" s="148"/>
      <c r="T858" s="148"/>
      <c r="U858" s="148"/>
      <c r="V858" s="148"/>
      <c r="W858" s="148"/>
      <c r="X858" s="148"/>
      <c r="Y858" s="148"/>
      <c r="Z858" s="148"/>
      <c r="AA858" s="148"/>
      <c r="AB858" s="148"/>
      <c r="AC858" s="148"/>
      <c r="AD858" s="148"/>
      <c r="AE858" s="148"/>
      <c r="AF858" s="148"/>
      <c r="AG858" s="148"/>
      <c r="AH858" s="148"/>
      <c r="AI858" s="148"/>
      <c r="AJ858" s="148"/>
      <c r="AK858" s="148"/>
      <c r="AL858" s="148"/>
    </row>
    <row r="859" spans="1:38" ht="20.25" customHeight="1">
      <c r="A859" s="148"/>
      <c r="B859" s="148"/>
      <c r="C859" s="148"/>
      <c r="D859" s="149"/>
      <c r="E859" s="148"/>
      <c r="F859" s="148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  <c r="Q859" s="148"/>
      <c r="R859" s="148"/>
      <c r="S859" s="148"/>
      <c r="T859" s="148"/>
      <c r="U859" s="148"/>
      <c r="V859" s="148"/>
      <c r="W859" s="148"/>
      <c r="X859" s="148"/>
      <c r="Y859" s="148"/>
      <c r="Z859" s="148"/>
      <c r="AA859" s="148"/>
      <c r="AB859" s="148"/>
      <c r="AC859" s="148"/>
      <c r="AD859" s="148"/>
      <c r="AE859" s="148"/>
      <c r="AF859" s="148"/>
      <c r="AG859" s="148"/>
      <c r="AH859" s="148"/>
      <c r="AI859" s="148"/>
      <c r="AJ859" s="148"/>
      <c r="AK859" s="148"/>
      <c r="AL859" s="148"/>
    </row>
    <row r="860" spans="1:38" ht="20.25" customHeight="1">
      <c r="A860" s="148"/>
      <c r="B860" s="148"/>
      <c r="C860" s="148"/>
      <c r="D860" s="149"/>
      <c r="E860" s="148"/>
      <c r="F860" s="148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  <c r="Q860" s="148"/>
      <c r="R860" s="148"/>
      <c r="S860" s="148"/>
      <c r="T860" s="148"/>
      <c r="U860" s="148"/>
      <c r="V860" s="148"/>
      <c r="W860" s="148"/>
      <c r="X860" s="148"/>
      <c r="Y860" s="148"/>
      <c r="Z860" s="148"/>
      <c r="AA860" s="148"/>
      <c r="AB860" s="148"/>
      <c r="AC860" s="148"/>
      <c r="AD860" s="148"/>
      <c r="AE860" s="148"/>
      <c r="AF860" s="148"/>
      <c r="AG860" s="148"/>
      <c r="AH860" s="148"/>
      <c r="AI860" s="148"/>
      <c r="AJ860" s="148"/>
      <c r="AK860" s="148"/>
      <c r="AL860" s="148"/>
    </row>
    <row r="861" spans="1:38" ht="20.25" customHeight="1">
      <c r="A861" s="148"/>
      <c r="B861" s="148"/>
      <c r="C861" s="148"/>
      <c r="D861" s="149"/>
      <c r="E861" s="148"/>
      <c r="F861" s="148"/>
      <c r="G861" s="148"/>
      <c r="H861" s="148"/>
      <c r="I861" s="148"/>
      <c r="J861" s="148"/>
      <c r="K861" s="148"/>
      <c r="L861" s="148"/>
      <c r="M861" s="148"/>
      <c r="N861" s="148"/>
      <c r="O861" s="148"/>
      <c r="P861" s="148"/>
      <c r="Q861" s="148"/>
      <c r="R861" s="148"/>
      <c r="S861" s="148"/>
      <c r="T861" s="148"/>
      <c r="U861" s="148"/>
      <c r="V861" s="148"/>
      <c r="W861" s="148"/>
      <c r="X861" s="148"/>
      <c r="Y861" s="148"/>
      <c r="Z861" s="148"/>
      <c r="AA861" s="148"/>
      <c r="AB861" s="148"/>
      <c r="AC861" s="148"/>
      <c r="AD861" s="148"/>
      <c r="AE861" s="148"/>
      <c r="AF861" s="148"/>
      <c r="AG861" s="148"/>
      <c r="AH861" s="148"/>
      <c r="AI861" s="148"/>
      <c r="AJ861" s="148"/>
      <c r="AK861" s="148"/>
      <c r="AL861" s="148"/>
    </row>
    <row r="862" spans="1:38" ht="20.25" customHeight="1">
      <c r="A862" s="148"/>
      <c r="B862" s="148"/>
      <c r="C862" s="148"/>
      <c r="D862" s="149"/>
      <c r="E862" s="148"/>
      <c r="F862" s="148"/>
      <c r="G862" s="148"/>
      <c r="H862" s="148"/>
      <c r="I862" s="148"/>
      <c r="J862" s="148"/>
      <c r="K862" s="148"/>
      <c r="L862" s="148"/>
      <c r="M862" s="148"/>
      <c r="N862" s="148"/>
      <c r="O862" s="148"/>
      <c r="P862" s="148"/>
      <c r="Q862" s="148"/>
      <c r="R862" s="148"/>
      <c r="S862" s="148"/>
      <c r="T862" s="148"/>
      <c r="U862" s="148"/>
      <c r="V862" s="148"/>
      <c r="W862" s="148"/>
      <c r="X862" s="148"/>
      <c r="Y862" s="148"/>
      <c r="Z862" s="148"/>
      <c r="AA862" s="148"/>
      <c r="AB862" s="148"/>
      <c r="AC862" s="148"/>
      <c r="AD862" s="148"/>
      <c r="AE862" s="148"/>
      <c r="AF862" s="148"/>
      <c r="AG862" s="148"/>
      <c r="AH862" s="148"/>
      <c r="AI862" s="148"/>
      <c r="AJ862" s="148"/>
      <c r="AK862" s="148"/>
      <c r="AL862" s="148"/>
    </row>
    <row r="863" spans="1:38" ht="20.25" customHeight="1">
      <c r="A863" s="148"/>
      <c r="B863" s="148"/>
      <c r="C863" s="148"/>
      <c r="D863" s="149"/>
      <c r="E863" s="148"/>
      <c r="F863" s="148"/>
      <c r="G863" s="148"/>
      <c r="H863" s="148"/>
      <c r="I863" s="148"/>
      <c r="J863" s="148"/>
      <c r="K863" s="148"/>
      <c r="L863" s="148"/>
      <c r="M863" s="148"/>
      <c r="N863" s="148"/>
      <c r="O863" s="148"/>
      <c r="P863" s="148"/>
      <c r="Q863" s="148"/>
      <c r="R863" s="148"/>
      <c r="S863" s="148"/>
      <c r="T863" s="148"/>
      <c r="U863" s="148"/>
      <c r="V863" s="148"/>
      <c r="W863" s="148"/>
      <c r="X863" s="148"/>
      <c r="Y863" s="148"/>
      <c r="Z863" s="148"/>
      <c r="AA863" s="148"/>
      <c r="AB863" s="148"/>
      <c r="AC863" s="148"/>
      <c r="AD863" s="148"/>
      <c r="AE863" s="148"/>
      <c r="AF863" s="148"/>
      <c r="AG863" s="148"/>
      <c r="AH863" s="148"/>
      <c r="AI863" s="148"/>
      <c r="AJ863" s="148"/>
      <c r="AK863" s="148"/>
      <c r="AL863" s="148"/>
    </row>
    <row r="864" spans="1:38" ht="20.25" customHeight="1">
      <c r="A864" s="148"/>
      <c r="B864" s="148"/>
      <c r="C864" s="148"/>
      <c r="D864" s="149"/>
      <c r="E864" s="148"/>
      <c r="F864" s="148"/>
      <c r="G864" s="148"/>
      <c r="H864" s="148"/>
      <c r="I864" s="148"/>
      <c r="J864" s="148"/>
      <c r="K864" s="148"/>
      <c r="L864" s="148"/>
      <c r="M864" s="148"/>
      <c r="N864" s="148"/>
      <c r="O864" s="148"/>
      <c r="P864" s="148"/>
      <c r="Q864" s="148"/>
      <c r="R864" s="148"/>
      <c r="S864" s="148"/>
      <c r="T864" s="148"/>
      <c r="U864" s="148"/>
      <c r="V864" s="148"/>
      <c r="W864" s="148"/>
      <c r="X864" s="148"/>
      <c r="Y864" s="148"/>
      <c r="Z864" s="148"/>
      <c r="AA864" s="148"/>
      <c r="AB864" s="148"/>
      <c r="AC864" s="148"/>
      <c r="AD864" s="148"/>
      <c r="AE864" s="148"/>
      <c r="AF864" s="148"/>
      <c r="AG864" s="148"/>
      <c r="AH864" s="148"/>
      <c r="AI864" s="148"/>
      <c r="AJ864" s="148"/>
      <c r="AK864" s="148"/>
      <c r="AL864" s="148"/>
    </row>
    <row r="865" spans="1:38" ht="20.25" customHeight="1">
      <c r="A865" s="148"/>
      <c r="B865" s="148"/>
      <c r="C865" s="148"/>
      <c r="D865" s="149"/>
      <c r="E865" s="148"/>
      <c r="F865" s="148"/>
      <c r="G865" s="148"/>
      <c r="H865" s="148"/>
      <c r="I865" s="148"/>
      <c r="J865" s="148"/>
      <c r="K865" s="148"/>
      <c r="L865" s="148"/>
      <c r="M865" s="148"/>
      <c r="N865" s="148"/>
      <c r="O865" s="148"/>
      <c r="P865" s="148"/>
      <c r="Q865" s="148"/>
      <c r="R865" s="148"/>
      <c r="S865" s="148"/>
      <c r="T865" s="148"/>
      <c r="U865" s="148"/>
      <c r="V865" s="148"/>
      <c r="W865" s="148"/>
      <c r="X865" s="148"/>
      <c r="Y865" s="148"/>
      <c r="Z865" s="148"/>
      <c r="AA865" s="148"/>
      <c r="AB865" s="148"/>
      <c r="AC865" s="148"/>
      <c r="AD865" s="148"/>
      <c r="AE865" s="148"/>
      <c r="AF865" s="148"/>
      <c r="AG865" s="148"/>
      <c r="AH865" s="148"/>
      <c r="AI865" s="148"/>
      <c r="AJ865" s="148"/>
      <c r="AK865" s="148"/>
      <c r="AL865" s="148"/>
    </row>
    <row r="866" spans="1:38" ht="20.25" customHeight="1">
      <c r="A866" s="148"/>
      <c r="B866" s="148"/>
      <c r="C866" s="148"/>
      <c r="D866" s="149"/>
      <c r="E866" s="148"/>
      <c r="F866" s="148"/>
      <c r="G866" s="148"/>
      <c r="H866" s="148"/>
      <c r="I866" s="148"/>
      <c r="J866" s="148"/>
      <c r="K866" s="148"/>
      <c r="L866" s="148"/>
      <c r="M866" s="148"/>
      <c r="N866" s="148"/>
      <c r="O866" s="148"/>
      <c r="P866" s="148"/>
      <c r="Q866" s="148"/>
      <c r="R866" s="148"/>
      <c r="S866" s="148"/>
      <c r="T866" s="148"/>
      <c r="U866" s="148"/>
      <c r="V866" s="148"/>
      <c r="W866" s="148"/>
      <c r="X866" s="148"/>
      <c r="Y866" s="148"/>
      <c r="Z866" s="148"/>
      <c r="AA866" s="148"/>
      <c r="AB866" s="148"/>
      <c r="AC866" s="148"/>
      <c r="AD866" s="148"/>
      <c r="AE866" s="148"/>
      <c r="AF866" s="148"/>
      <c r="AG866" s="148"/>
      <c r="AH866" s="148"/>
      <c r="AI866" s="148"/>
      <c r="AJ866" s="148"/>
      <c r="AK866" s="148"/>
      <c r="AL866" s="148"/>
    </row>
    <row r="867" spans="1:38" ht="20.25" customHeight="1">
      <c r="A867" s="148"/>
      <c r="B867" s="148"/>
      <c r="C867" s="148"/>
      <c r="D867" s="149"/>
      <c r="E867" s="148"/>
      <c r="F867" s="148"/>
      <c r="G867" s="148"/>
      <c r="H867" s="148"/>
      <c r="I867" s="148"/>
      <c r="J867" s="148"/>
      <c r="K867" s="148"/>
      <c r="L867" s="148"/>
      <c r="M867" s="148"/>
      <c r="N867" s="148"/>
      <c r="O867" s="148"/>
      <c r="P867" s="148"/>
      <c r="Q867" s="148"/>
      <c r="R867" s="148"/>
      <c r="S867" s="148"/>
      <c r="T867" s="148"/>
      <c r="U867" s="148"/>
      <c r="V867" s="148"/>
      <c r="W867" s="148"/>
      <c r="X867" s="148"/>
      <c r="Y867" s="148"/>
      <c r="Z867" s="148"/>
      <c r="AA867" s="148"/>
      <c r="AB867" s="148"/>
      <c r="AC867" s="148"/>
      <c r="AD867" s="148"/>
      <c r="AE867" s="148"/>
      <c r="AF867" s="148"/>
      <c r="AG867" s="148"/>
      <c r="AH867" s="148"/>
      <c r="AI867" s="148"/>
      <c r="AJ867" s="148"/>
      <c r="AK867" s="148"/>
      <c r="AL867" s="148"/>
    </row>
    <row r="868" spans="1:38" ht="20.25" customHeight="1">
      <c r="A868" s="148"/>
      <c r="B868" s="148"/>
      <c r="C868" s="148"/>
      <c r="D868" s="149"/>
      <c r="E868" s="148"/>
      <c r="F868" s="148"/>
      <c r="G868" s="148"/>
      <c r="H868" s="148"/>
      <c r="I868" s="148"/>
      <c r="J868" s="148"/>
      <c r="K868" s="148"/>
      <c r="L868" s="148"/>
      <c r="M868" s="148"/>
      <c r="N868" s="148"/>
      <c r="O868" s="148"/>
      <c r="P868" s="148"/>
      <c r="Q868" s="148"/>
      <c r="R868" s="148"/>
      <c r="S868" s="148"/>
      <c r="T868" s="148"/>
      <c r="U868" s="148"/>
      <c r="V868" s="148"/>
      <c r="W868" s="148"/>
      <c r="X868" s="148"/>
      <c r="Y868" s="148"/>
      <c r="Z868" s="148"/>
      <c r="AA868" s="148"/>
      <c r="AB868" s="148"/>
      <c r="AC868" s="148"/>
      <c r="AD868" s="148"/>
      <c r="AE868" s="148"/>
      <c r="AF868" s="148"/>
      <c r="AG868" s="148"/>
      <c r="AH868" s="148"/>
      <c r="AI868" s="148"/>
      <c r="AJ868" s="148"/>
      <c r="AK868" s="148"/>
      <c r="AL868" s="148"/>
    </row>
    <row r="869" spans="1:38" ht="20.25" customHeight="1">
      <c r="A869" s="148"/>
      <c r="B869" s="148"/>
      <c r="C869" s="148"/>
      <c r="D869" s="149"/>
      <c r="E869" s="148"/>
      <c r="F869" s="148"/>
      <c r="G869" s="148"/>
      <c r="H869" s="148"/>
      <c r="I869" s="148"/>
      <c r="J869" s="148"/>
      <c r="K869" s="148"/>
      <c r="L869" s="148"/>
      <c r="M869" s="148"/>
      <c r="N869" s="148"/>
      <c r="O869" s="148"/>
      <c r="P869" s="148"/>
      <c r="Q869" s="148"/>
      <c r="R869" s="148"/>
      <c r="S869" s="148"/>
      <c r="T869" s="148"/>
      <c r="U869" s="148"/>
      <c r="V869" s="148"/>
      <c r="W869" s="148"/>
      <c r="X869" s="148"/>
      <c r="Y869" s="148"/>
      <c r="Z869" s="148"/>
      <c r="AA869" s="148"/>
      <c r="AB869" s="148"/>
      <c r="AC869" s="148"/>
      <c r="AD869" s="148"/>
      <c r="AE869" s="148"/>
      <c r="AF869" s="148"/>
      <c r="AG869" s="148"/>
      <c r="AH869" s="148"/>
      <c r="AI869" s="148"/>
      <c r="AJ869" s="148"/>
      <c r="AK869" s="148"/>
      <c r="AL869" s="148"/>
    </row>
    <row r="870" spans="1:38" ht="20.25" customHeight="1">
      <c r="A870" s="148"/>
      <c r="B870" s="148"/>
      <c r="C870" s="148"/>
      <c r="D870" s="149"/>
      <c r="E870" s="148"/>
      <c r="F870" s="148"/>
      <c r="G870" s="148"/>
      <c r="H870" s="148"/>
      <c r="I870" s="148"/>
      <c r="J870" s="148"/>
      <c r="K870" s="148"/>
      <c r="L870" s="148"/>
      <c r="M870" s="148"/>
      <c r="N870" s="148"/>
      <c r="O870" s="148"/>
      <c r="P870" s="148"/>
      <c r="Q870" s="148"/>
      <c r="R870" s="148"/>
      <c r="S870" s="148"/>
      <c r="T870" s="148"/>
      <c r="U870" s="148"/>
      <c r="V870" s="148"/>
      <c r="W870" s="148"/>
      <c r="X870" s="148"/>
      <c r="Y870" s="148"/>
      <c r="Z870" s="148"/>
      <c r="AA870" s="148"/>
      <c r="AB870" s="148"/>
      <c r="AC870" s="148"/>
      <c r="AD870" s="148"/>
      <c r="AE870" s="148"/>
      <c r="AF870" s="148"/>
      <c r="AG870" s="148"/>
      <c r="AH870" s="148"/>
      <c r="AI870" s="148"/>
      <c r="AJ870" s="148"/>
      <c r="AK870" s="148"/>
      <c r="AL870" s="148"/>
    </row>
    <row r="871" spans="1:38" ht="20.25" customHeight="1">
      <c r="A871" s="148"/>
      <c r="B871" s="148"/>
      <c r="C871" s="148"/>
      <c r="D871" s="149"/>
      <c r="E871" s="148"/>
      <c r="F871" s="148"/>
      <c r="G871" s="148"/>
      <c r="H871" s="148"/>
      <c r="I871" s="148"/>
      <c r="J871" s="148"/>
      <c r="K871" s="148"/>
      <c r="L871" s="148"/>
      <c r="M871" s="148"/>
      <c r="N871" s="148"/>
      <c r="O871" s="148"/>
      <c r="P871" s="148"/>
      <c r="Q871" s="148"/>
      <c r="R871" s="148"/>
      <c r="S871" s="148"/>
      <c r="T871" s="148"/>
      <c r="U871" s="148"/>
      <c r="V871" s="148"/>
      <c r="W871" s="148"/>
      <c r="X871" s="148"/>
      <c r="Y871" s="148"/>
      <c r="Z871" s="148"/>
      <c r="AA871" s="148"/>
      <c r="AB871" s="148"/>
      <c r="AC871" s="148"/>
      <c r="AD871" s="148"/>
      <c r="AE871" s="148"/>
      <c r="AF871" s="148"/>
      <c r="AG871" s="148"/>
      <c r="AH871" s="148"/>
      <c r="AI871" s="148"/>
      <c r="AJ871" s="148"/>
      <c r="AK871" s="148"/>
      <c r="AL871" s="148"/>
    </row>
    <row r="872" spans="1:38" ht="20.25" customHeight="1">
      <c r="A872" s="148"/>
      <c r="B872" s="148"/>
      <c r="C872" s="148"/>
      <c r="D872" s="149"/>
      <c r="E872" s="148"/>
      <c r="F872" s="148"/>
      <c r="G872" s="148"/>
      <c r="H872" s="148"/>
      <c r="I872" s="148"/>
      <c r="J872" s="148"/>
      <c r="K872" s="148"/>
      <c r="L872" s="148"/>
      <c r="M872" s="148"/>
      <c r="N872" s="148"/>
      <c r="O872" s="148"/>
      <c r="P872" s="148"/>
      <c r="Q872" s="148"/>
      <c r="R872" s="148"/>
      <c r="S872" s="148"/>
      <c r="T872" s="148"/>
      <c r="U872" s="148"/>
      <c r="V872" s="148"/>
      <c r="W872" s="148"/>
      <c r="X872" s="148"/>
      <c r="Y872" s="148"/>
      <c r="Z872" s="148"/>
      <c r="AA872" s="148"/>
      <c r="AB872" s="148"/>
      <c r="AC872" s="148"/>
      <c r="AD872" s="148"/>
      <c r="AE872" s="148"/>
      <c r="AF872" s="148"/>
      <c r="AG872" s="148"/>
      <c r="AH872" s="148"/>
      <c r="AI872" s="148"/>
      <c r="AJ872" s="148"/>
      <c r="AK872" s="148"/>
      <c r="AL872" s="148"/>
    </row>
    <row r="873" spans="1:38" ht="20.25" customHeight="1">
      <c r="A873" s="148"/>
      <c r="B873" s="148"/>
      <c r="C873" s="148"/>
      <c r="D873" s="149"/>
      <c r="E873" s="148"/>
      <c r="F873" s="148"/>
      <c r="G873" s="148"/>
      <c r="H873" s="148"/>
      <c r="I873" s="148"/>
      <c r="J873" s="148"/>
      <c r="K873" s="148"/>
      <c r="L873" s="148"/>
      <c r="M873" s="148"/>
      <c r="N873" s="148"/>
      <c r="O873" s="148"/>
      <c r="P873" s="148"/>
      <c r="Q873" s="148"/>
      <c r="R873" s="148"/>
      <c r="S873" s="148"/>
      <c r="T873" s="148"/>
      <c r="U873" s="148"/>
      <c r="V873" s="148"/>
      <c r="W873" s="148"/>
      <c r="X873" s="148"/>
      <c r="Y873" s="148"/>
      <c r="Z873" s="148"/>
      <c r="AA873" s="148"/>
      <c r="AB873" s="148"/>
      <c r="AC873" s="148"/>
      <c r="AD873" s="148"/>
      <c r="AE873" s="148"/>
      <c r="AF873" s="148"/>
      <c r="AG873" s="148"/>
      <c r="AH873" s="148"/>
      <c r="AI873" s="148"/>
      <c r="AJ873" s="148"/>
      <c r="AK873" s="148"/>
      <c r="AL873" s="148"/>
    </row>
    <row r="874" spans="1:38" ht="20.25" customHeight="1">
      <c r="A874" s="148"/>
      <c r="B874" s="148"/>
      <c r="C874" s="148"/>
      <c r="D874" s="149"/>
      <c r="E874" s="148"/>
      <c r="F874" s="148"/>
      <c r="G874" s="148"/>
      <c r="H874" s="148"/>
      <c r="I874" s="148"/>
      <c r="J874" s="148"/>
      <c r="K874" s="148"/>
      <c r="L874" s="148"/>
      <c r="M874" s="148"/>
      <c r="N874" s="148"/>
      <c r="O874" s="148"/>
      <c r="P874" s="148"/>
      <c r="Q874" s="148"/>
      <c r="R874" s="148"/>
      <c r="S874" s="148"/>
      <c r="T874" s="148"/>
      <c r="U874" s="148"/>
      <c r="V874" s="148"/>
      <c r="W874" s="148"/>
      <c r="X874" s="148"/>
      <c r="Y874" s="148"/>
      <c r="Z874" s="148"/>
      <c r="AA874" s="148"/>
      <c r="AB874" s="148"/>
      <c r="AC874" s="148"/>
      <c r="AD874" s="148"/>
      <c r="AE874" s="148"/>
      <c r="AF874" s="148"/>
      <c r="AG874" s="148"/>
      <c r="AH874" s="148"/>
      <c r="AI874" s="148"/>
      <c r="AJ874" s="148"/>
      <c r="AK874" s="148"/>
      <c r="AL874" s="148"/>
    </row>
    <row r="875" spans="1:38" ht="20.25" customHeight="1">
      <c r="A875" s="148"/>
      <c r="B875" s="148"/>
      <c r="C875" s="148"/>
      <c r="D875" s="149"/>
      <c r="E875" s="148"/>
      <c r="F875" s="148"/>
      <c r="G875" s="148"/>
      <c r="H875" s="148"/>
      <c r="I875" s="148"/>
      <c r="J875" s="148"/>
      <c r="K875" s="148"/>
      <c r="L875" s="148"/>
      <c r="M875" s="148"/>
      <c r="N875" s="148"/>
      <c r="O875" s="148"/>
      <c r="P875" s="148"/>
      <c r="Q875" s="148"/>
      <c r="R875" s="148"/>
      <c r="S875" s="148"/>
      <c r="T875" s="148"/>
      <c r="U875" s="148"/>
      <c r="V875" s="148"/>
      <c r="W875" s="148"/>
      <c r="X875" s="148"/>
      <c r="Y875" s="148"/>
      <c r="Z875" s="148"/>
      <c r="AA875" s="148"/>
      <c r="AB875" s="148"/>
      <c r="AC875" s="148"/>
      <c r="AD875" s="148"/>
      <c r="AE875" s="148"/>
      <c r="AF875" s="148"/>
      <c r="AG875" s="148"/>
      <c r="AH875" s="148"/>
      <c r="AI875" s="148"/>
      <c r="AJ875" s="148"/>
      <c r="AK875" s="148"/>
      <c r="AL875" s="148"/>
    </row>
    <row r="876" spans="1:38" ht="20.25" customHeight="1">
      <c r="A876" s="148"/>
      <c r="B876" s="148"/>
      <c r="C876" s="148"/>
      <c r="D876" s="149"/>
      <c r="E876" s="148"/>
      <c r="F876" s="148"/>
      <c r="G876" s="148"/>
      <c r="H876" s="148"/>
      <c r="I876" s="148"/>
      <c r="J876" s="148"/>
      <c r="K876" s="148"/>
      <c r="L876" s="148"/>
      <c r="M876" s="148"/>
      <c r="N876" s="148"/>
      <c r="O876" s="148"/>
      <c r="P876" s="148"/>
      <c r="Q876" s="148"/>
      <c r="R876" s="148"/>
      <c r="S876" s="148"/>
      <c r="T876" s="148"/>
      <c r="U876" s="148"/>
      <c r="V876" s="148"/>
      <c r="W876" s="148"/>
      <c r="X876" s="148"/>
      <c r="Y876" s="148"/>
      <c r="Z876" s="148"/>
      <c r="AA876" s="148"/>
      <c r="AB876" s="148"/>
      <c r="AC876" s="148"/>
      <c r="AD876" s="148"/>
      <c r="AE876" s="148"/>
      <c r="AF876" s="148"/>
      <c r="AG876" s="148"/>
      <c r="AH876" s="148"/>
      <c r="AI876" s="148"/>
      <c r="AJ876" s="148"/>
      <c r="AK876" s="148"/>
      <c r="AL876" s="148"/>
    </row>
    <row r="877" spans="1:38" ht="20.25" customHeight="1">
      <c r="A877" s="148"/>
      <c r="B877" s="148"/>
      <c r="C877" s="148"/>
      <c r="D877" s="149"/>
      <c r="E877" s="148"/>
      <c r="F877" s="148"/>
      <c r="G877" s="148"/>
      <c r="H877" s="148"/>
      <c r="I877" s="148"/>
      <c r="J877" s="148"/>
      <c r="K877" s="148"/>
      <c r="L877" s="148"/>
      <c r="M877" s="148"/>
      <c r="N877" s="148"/>
      <c r="O877" s="148"/>
      <c r="P877" s="148"/>
      <c r="Q877" s="148"/>
      <c r="R877" s="148"/>
      <c r="S877" s="148"/>
      <c r="T877" s="148"/>
      <c r="U877" s="148"/>
      <c r="V877" s="148"/>
      <c r="W877" s="148"/>
      <c r="X877" s="148"/>
      <c r="Y877" s="148"/>
      <c r="Z877" s="148"/>
      <c r="AA877" s="148"/>
      <c r="AB877" s="148"/>
      <c r="AC877" s="148"/>
      <c r="AD877" s="148"/>
      <c r="AE877" s="148"/>
      <c r="AF877" s="148"/>
      <c r="AG877" s="148"/>
      <c r="AH877" s="148"/>
      <c r="AI877" s="148"/>
      <c r="AJ877" s="148"/>
      <c r="AK877" s="148"/>
      <c r="AL877" s="148"/>
    </row>
    <row r="878" spans="1:38" ht="20.25" customHeight="1">
      <c r="A878" s="148"/>
      <c r="B878" s="148"/>
      <c r="C878" s="148"/>
      <c r="D878" s="149"/>
      <c r="E878" s="148"/>
      <c r="F878" s="148"/>
      <c r="G878" s="148"/>
      <c r="H878" s="148"/>
      <c r="I878" s="148"/>
      <c r="J878" s="148"/>
      <c r="K878" s="148"/>
      <c r="L878" s="148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  <c r="AA878" s="148"/>
      <c r="AB878" s="148"/>
      <c r="AC878" s="148"/>
      <c r="AD878" s="148"/>
      <c r="AE878" s="148"/>
      <c r="AF878" s="148"/>
      <c r="AG878" s="148"/>
      <c r="AH878" s="148"/>
      <c r="AI878" s="148"/>
      <c r="AJ878" s="148"/>
      <c r="AK878" s="148"/>
      <c r="AL878" s="148"/>
    </row>
    <row r="879" spans="1:38" ht="20.25" customHeight="1">
      <c r="A879" s="148"/>
      <c r="B879" s="148"/>
      <c r="C879" s="148"/>
      <c r="D879" s="149"/>
      <c r="E879" s="148"/>
      <c r="F879" s="148"/>
      <c r="G879" s="148"/>
      <c r="H879" s="148"/>
      <c r="I879" s="148"/>
      <c r="J879" s="148"/>
      <c r="K879" s="148"/>
      <c r="L879" s="148"/>
      <c r="M879" s="148"/>
      <c r="N879" s="148"/>
      <c r="O879" s="148"/>
      <c r="P879" s="148"/>
      <c r="Q879" s="148"/>
      <c r="R879" s="148"/>
      <c r="S879" s="148"/>
      <c r="T879" s="148"/>
      <c r="U879" s="148"/>
      <c r="V879" s="148"/>
      <c r="W879" s="148"/>
      <c r="X879" s="148"/>
      <c r="Y879" s="148"/>
      <c r="Z879" s="148"/>
      <c r="AA879" s="148"/>
      <c r="AB879" s="148"/>
      <c r="AC879" s="148"/>
      <c r="AD879" s="148"/>
      <c r="AE879" s="148"/>
      <c r="AF879" s="148"/>
      <c r="AG879" s="148"/>
      <c r="AH879" s="148"/>
      <c r="AI879" s="148"/>
      <c r="AJ879" s="148"/>
      <c r="AK879" s="148"/>
      <c r="AL879" s="148"/>
    </row>
    <row r="880" spans="1:38" ht="20.25" customHeight="1">
      <c r="A880" s="148"/>
      <c r="B880" s="148"/>
      <c r="C880" s="148"/>
      <c r="D880" s="149"/>
      <c r="E880" s="148"/>
      <c r="F880" s="148"/>
      <c r="G880" s="148"/>
      <c r="H880" s="148"/>
      <c r="I880" s="148"/>
      <c r="J880" s="148"/>
      <c r="K880" s="148"/>
      <c r="L880" s="148"/>
      <c r="M880" s="148"/>
      <c r="N880" s="148"/>
      <c r="O880" s="148"/>
      <c r="P880" s="148"/>
      <c r="Q880" s="148"/>
      <c r="R880" s="148"/>
      <c r="S880" s="148"/>
      <c r="T880" s="148"/>
      <c r="U880" s="148"/>
      <c r="V880" s="148"/>
      <c r="W880" s="148"/>
      <c r="X880" s="148"/>
      <c r="Y880" s="148"/>
      <c r="Z880" s="148"/>
      <c r="AA880" s="148"/>
      <c r="AB880" s="148"/>
      <c r="AC880" s="148"/>
      <c r="AD880" s="148"/>
      <c r="AE880" s="148"/>
      <c r="AF880" s="148"/>
      <c r="AG880" s="148"/>
      <c r="AH880" s="148"/>
      <c r="AI880" s="148"/>
      <c r="AJ880" s="148"/>
      <c r="AK880" s="148"/>
      <c r="AL880" s="148"/>
    </row>
    <row r="881" spans="1:38" ht="20.25" customHeight="1">
      <c r="A881" s="148"/>
      <c r="B881" s="148"/>
      <c r="C881" s="148"/>
      <c r="D881" s="149"/>
      <c r="E881" s="148"/>
      <c r="F881" s="148"/>
      <c r="G881" s="148"/>
      <c r="H881" s="148"/>
      <c r="I881" s="148"/>
      <c r="J881" s="148"/>
      <c r="K881" s="148"/>
      <c r="L881" s="148"/>
      <c r="M881" s="148"/>
      <c r="N881" s="148"/>
      <c r="O881" s="148"/>
      <c r="P881" s="148"/>
      <c r="Q881" s="148"/>
      <c r="R881" s="148"/>
      <c r="S881" s="148"/>
      <c r="T881" s="148"/>
      <c r="U881" s="148"/>
      <c r="V881" s="148"/>
      <c r="W881" s="148"/>
      <c r="X881" s="148"/>
      <c r="Y881" s="148"/>
      <c r="Z881" s="148"/>
      <c r="AA881" s="148"/>
      <c r="AB881" s="148"/>
      <c r="AC881" s="148"/>
      <c r="AD881" s="148"/>
      <c r="AE881" s="148"/>
      <c r="AF881" s="148"/>
      <c r="AG881" s="148"/>
      <c r="AH881" s="148"/>
      <c r="AI881" s="148"/>
      <c r="AJ881" s="148"/>
      <c r="AK881" s="148"/>
      <c r="AL881" s="148"/>
    </row>
    <row r="882" spans="1:38" ht="20.25" customHeight="1">
      <c r="A882" s="148"/>
      <c r="B882" s="148"/>
      <c r="C882" s="148"/>
      <c r="D882" s="149"/>
      <c r="E882" s="148"/>
      <c r="F882" s="148"/>
      <c r="G882" s="148"/>
      <c r="H882" s="148"/>
      <c r="I882" s="148"/>
      <c r="J882" s="148"/>
      <c r="K882" s="148"/>
      <c r="L882" s="148"/>
      <c r="M882" s="148"/>
      <c r="N882" s="148"/>
      <c r="O882" s="148"/>
      <c r="P882" s="148"/>
      <c r="Q882" s="148"/>
      <c r="R882" s="148"/>
      <c r="S882" s="148"/>
      <c r="T882" s="148"/>
      <c r="U882" s="148"/>
      <c r="V882" s="148"/>
      <c r="W882" s="148"/>
      <c r="X882" s="148"/>
      <c r="Y882" s="148"/>
      <c r="Z882" s="148"/>
      <c r="AA882" s="148"/>
      <c r="AB882" s="148"/>
      <c r="AC882" s="148"/>
      <c r="AD882" s="148"/>
      <c r="AE882" s="148"/>
      <c r="AF882" s="148"/>
      <c r="AG882" s="148"/>
      <c r="AH882" s="148"/>
      <c r="AI882" s="148"/>
      <c r="AJ882" s="148"/>
      <c r="AK882" s="148"/>
      <c r="AL882" s="148"/>
    </row>
    <row r="883" spans="1:38" ht="20.25" customHeight="1">
      <c r="A883" s="148"/>
      <c r="B883" s="148"/>
      <c r="C883" s="148"/>
      <c r="D883" s="149"/>
      <c r="E883" s="148"/>
      <c r="F883" s="148"/>
      <c r="G883" s="148"/>
      <c r="H883" s="148"/>
      <c r="I883" s="148"/>
      <c r="J883" s="148"/>
      <c r="K883" s="148"/>
      <c r="L883" s="148"/>
      <c r="M883" s="148"/>
      <c r="N883" s="148"/>
      <c r="O883" s="148"/>
      <c r="P883" s="148"/>
      <c r="Q883" s="148"/>
      <c r="R883" s="148"/>
      <c r="S883" s="148"/>
      <c r="T883" s="148"/>
      <c r="U883" s="148"/>
      <c r="V883" s="148"/>
      <c r="W883" s="148"/>
      <c r="X883" s="148"/>
      <c r="Y883" s="148"/>
      <c r="Z883" s="148"/>
      <c r="AA883" s="148"/>
      <c r="AB883" s="148"/>
      <c r="AC883" s="148"/>
      <c r="AD883" s="148"/>
      <c r="AE883" s="148"/>
      <c r="AF883" s="148"/>
      <c r="AG883" s="148"/>
      <c r="AH883" s="148"/>
      <c r="AI883" s="148"/>
      <c r="AJ883" s="148"/>
      <c r="AK883" s="148"/>
      <c r="AL883" s="148"/>
    </row>
    <row r="884" spans="1:38" ht="20.25" customHeight="1">
      <c r="A884" s="148"/>
      <c r="B884" s="148"/>
      <c r="C884" s="148"/>
      <c r="D884" s="149"/>
      <c r="E884" s="148"/>
      <c r="F884" s="148"/>
      <c r="G884" s="148"/>
      <c r="H884" s="148"/>
      <c r="I884" s="148"/>
      <c r="J884" s="148"/>
      <c r="K884" s="148"/>
      <c r="L884" s="148"/>
      <c r="M884" s="148"/>
      <c r="N884" s="148"/>
      <c r="O884" s="148"/>
      <c r="P884" s="148"/>
      <c r="Q884" s="148"/>
      <c r="R884" s="148"/>
      <c r="S884" s="148"/>
      <c r="T884" s="148"/>
      <c r="U884" s="148"/>
      <c r="V884" s="148"/>
      <c r="W884" s="148"/>
      <c r="X884" s="148"/>
      <c r="Y884" s="148"/>
      <c r="Z884" s="148"/>
      <c r="AA884" s="148"/>
      <c r="AB884" s="148"/>
      <c r="AC884" s="148"/>
      <c r="AD884" s="148"/>
      <c r="AE884" s="148"/>
      <c r="AF884" s="148"/>
      <c r="AG884" s="148"/>
      <c r="AH884" s="148"/>
      <c r="AI884" s="148"/>
      <c r="AJ884" s="148"/>
      <c r="AK884" s="148"/>
      <c r="AL884" s="148"/>
    </row>
    <row r="885" spans="1:38" ht="20.25" customHeight="1">
      <c r="A885" s="148"/>
      <c r="B885" s="148"/>
      <c r="C885" s="148"/>
      <c r="D885" s="149"/>
      <c r="E885" s="148"/>
      <c r="F885" s="148"/>
      <c r="G885" s="148"/>
      <c r="H885" s="148"/>
      <c r="I885" s="148"/>
      <c r="J885" s="148"/>
      <c r="K885" s="148"/>
      <c r="L885" s="148"/>
      <c r="M885" s="148"/>
      <c r="N885" s="148"/>
      <c r="O885" s="148"/>
      <c r="P885" s="148"/>
      <c r="Q885" s="148"/>
      <c r="R885" s="148"/>
      <c r="S885" s="148"/>
      <c r="T885" s="148"/>
      <c r="U885" s="148"/>
      <c r="V885" s="148"/>
      <c r="W885" s="148"/>
      <c r="X885" s="148"/>
      <c r="Y885" s="148"/>
      <c r="Z885" s="148"/>
      <c r="AA885" s="148"/>
      <c r="AB885" s="148"/>
      <c r="AC885" s="148"/>
      <c r="AD885" s="148"/>
      <c r="AE885" s="148"/>
      <c r="AF885" s="148"/>
      <c r="AG885" s="148"/>
      <c r="AH885" s="148"/>
      <c r="AI885" s="148"/>
      <c r="AJ885" s="148"/>
      <c r="AK885" s="148"/>
      <c r="AL885" s="148"/>
    </row>
    <row r="886" spans="1:38" ht="20.25" customHeight="1">
      <c r="A886" s="148"/>
      <c r="B886" s="148"/>
      <c r="C886" s="148"/>
      <c r="D886" s="149"/>
      <c r="E886" s="148"/>
      <c r="F886" s="148"/>
      <c r="G886" s="148"/>
      <c r="H886" s="148"/>
      <c r="I886" s="148"/>
      <c r="J886" s="148"/>
      <c r="K886" s="148"/>
      <c r="L886" s="148"/>
      <c r="M886" s="148"/>
      <c r="N886" s="148"/>
      <c r="O886" s="148"/>
      <c r="P886" s="148"/>
      <c r="Q886" s="148"/>
      <c r="R886" s="148"/>
      <c r="S886" s="148"/>
      <c r="T886" s="148"/>
      <c r="U886" s="148"/>
      <c r="V886" s="148"/>
      <c r="W886" s="148"/>
      <c r="X886" s="148"/>
      <c r="Y886" s="148"/>
      <c r="Z886" s="148"/>
      <c r="AA886" s="148"/>
      <c r="AB886" s="148"/>
      <c r="AC886" s="148"/>
      <c r="AD886" s="148"/>
      <c r="AE886" s="148"/>
      <c r="AF886" s="148"/>
      <c r="AG886" s="148"/>
      <c r="AH886" s="148"/>
      <c r="AI886" s="148"/>
      <c r="AJ886" s="148"/>
      <c r="AK886" s="148"/>
      <c r="AL886" s="148"/>
    </row>
    <row r="887" spans="1:38" ht="20.25" customHeight="1">
      <c r="A887" s="148"/>
      <c r="B887" s="148"/>
      <c r="C887" s="148"/>
      <c r="D887" s="149"/>
      <c r="E887" s="148"/>
      <c r="F887" s="148"/>
      <c r="G887" s="148"/>
      <c r="H887" s="148"/>
      <c r="I887" s="148"/>
      <c r="J887" s="148"/>
      <c r="K887" s="148"/>
      <c r="L887" s="148"/>
      <c r="M887" s="148"/>
      <c r="N887" s="148"/>
      <c r="O887" s="148"/>
      <c r="P887" s="148"/>
      <c r="Q887" s="148"/>
      <c r="R887" s="148"/>
      <c r="S887" s="148"/>
      <c r="T887" s="148"/>
      <c r="U887" s="148"/>
      <c r="V887" s="148"/>
      <c r="W887" s="148"/>
      <c r="X887" s="148"/>
      <c r="Y887" s="148"/>
      <c r="Z887" s="148"/>
      <c r="AA887" s="148"/>
      <c r="AB887" s="148"/>
      <c r="AC887" s="148"/>
      <c r="AD887" s="148"/>
      <c r="AE887" s="148"/>
      <c r="AF887" s="148"/>
      <c r="AG887" s="148"/>
      <c r="AH887" s="148"/>
      <c r="AI887" s="148"/>
      <c r="AJ887" s="148"/>
      <c r="AK887" s="148"/>
      <c r="AL887" s="148"/>
    </row>
    <row r="888" spans="1:38" ht="20.25" customHeight="1">
      <c r="A888" s="148"/>
      <c r="B888" s="148"/>
      <c r="C888" s="148"/>
      <c r="D888" s="149"/>
      <c r="E888" s="148"/>
      <c r="F888" s="148"/>
      <c r="G888" s="148"/>
      <c r="H888" s="148"/>
      <c r="I888" s="148"/>
      <c r="J888" s="148"/>
      <c r="K888" s="148"/>
      <c r="L888" s="148"/>
      <c r="M888" s="148"/>
      <c r="N888" s="148"/>
      <c r="O888" s="148"/>
      <c r="P888" s="148"/>
      <c r="Q888" s="148"/>
      <c r="R888" s="148"/>
      <c r="S888" s="148"/>
      <c r="T888" s="148"/>
      <c r="U888" s="148"/>
      <c r="V888" s="148"/>
      <c r="W888" s="148"/>
      <c r="X888" s="148"/>
      <c r="Y888" s="148"/>
      <c r="Z888" s="148"/>
      <c r="AA888" s="148"/>
      <c r="AB888" s="148"/>
      <c r="AC888" s="148"/>
      <c r="AD888" s="148"/>
      <c r="AE888" s="148"/>
      <c r="AF888" s="148"/>
      <c r="AG888" s="148"/>
      <c r="AH888" s="148"/>
      <c r="AI888" s="148"/>
      <c r="AJ888" s="148"/>
      <c r="AK888" s="148"/>
      <c r="AL888" s="148"/>
    </row>
    <row r="889" spans="1:38" ht="20.25" customHeight="1">
      <c r="A889" s="148"/>
      <c r="B889" s="148"/>
      <c r="C889" s="148"/>
      <c r="D889" s="149"/>
      <c r="E889" s="148"/>
      <c r="F889" s="148"/>
      <c r="G889" s="148"/>
      <c r="H889" s="148"/>
      <c r="I889" s="148"/>
      <c r="J889" s="148"/>
      <c r="K889" s="148"/>
      <c r="L889" s="148"/>
      <c r="M889" s="148"/>
      <c r="N889" s="148"/>
      <c r="O889" s="148"/>
      <c r="P889" s="148"/>
      <c r="Q889" s="148"/>
      <c r="R889" s="148"/>
      <c r="S889" s="148"/>
      <c r="T889" s="148"/>
      <c r="U889" s="148"/>
      <c r="V889" s="148"/>
      <c r="W889" s="148"/>
      <c r="X889" s="148"/>
      <c r="Y889" s="148"/>
      <c r="Z889" s="148"/>
      <c r="AA889" s="148"/>
      <c r="AB889" s="148"/>
      <c r="AC889" s="148"/>
      <c r="AD889" s="148"/>
      <c r="AE889" s="148"/>
      <c r="AF889" s="148"/>
      <c r="AG889" s="148"/>
      <c r="AH889" s="148"/>
      <c r="AI889" s="148"/>
      <c r="AJ889" s="148"/>
      <c r="AK889" s="148"/>
      <c r="AL889" s="148"/>
    </row>
    <row r="890" spans="1:38" ht="20.25" customHeight="1">
      <c r="A890" s="148"/>
      <c r="B890" s="148"/>
      <c r="C890" s="148"/>
      <c r="D890" s="149"/>
      <c r="E890" s="148"/>
      <c r="F890" s="148"/>
      <c r="G890" s="148"/>
      <c r="H890" s="148"/>
      <c r="I890" s="148"/>
      <c r="J890" s="148"/>
      <c r="K890" s="148"/>
      <c r="L890" s="148"/>
      <c r="M890" s="148"/>
      <c r="N890" s="148"/>
      <c r="O890" s="148"/>
      <c r="P890" s="148"/>
      <c r="Q890" s="148"/>
      <c r="R890" s="148"/>
      <c r="S890" s="148"/>
      <c r="T890" s="148"/>
      <c r="U890" s="148"/>
      <c r="V890" s="148"/>
      <c r="W890" s="148"/>
      <c r="X890" s="148"/>
      <c r="Y890" s="148"/>
      <c r="Z890" s="148"/>
      <c r="AA890" s="148"/>
      <c r="AB890" s="148"/>
      <c r="AC890" s="148"/>
      <c r="AD890" s="148"/>
      <c r="AE890" s="148"/>
      <c r="AF890" s="148"/>
      <c r="AG890" s="148"/>
      <c r="AH890" s="148"/>
      <c r="AI890" s="148"/>
      <c r="AJ890" s="148"/>
      <c r="AK890" s="148"/>
      <c r="AL890" s="148"/>
    </row>
    <row r="891" spans="1:38" ht="20.25" customHeight="1">
      <c r="A891" s="148"/>
      <c r="B891" s="148"/>
      <c r="C891" s="148"/>
      <c r="D891" s="149"/>
      <c r="E891" s="148"/>
      <c r="F891" s="148"/>
      <c r="G891" s="148"/>
      <c r="H891" s="148"/>
      <c r="I891" s="148"/>
      <c r="J891" s="148"/>
      <c r="K891" s="148"/>
      <c r="L891" s="148"/>
      <c r="M891" s="148"/>
      <c r="N891" s="148"/>
      <c r="O891" s="148"/>
      <c r="P891" s="148"/>
      <c r="Q891" s="148"/>
      <c r="R891" s="148"/>
      <c r="S891" s="148"/>
      <c r="T891" s="148"/>
      <c r="U891" s="148"/>
      <c r="V891" s="148"/>
      <c r="W891" s="148"/>
      <c r="X891" s="148"/>
      <c r="Y891" s="148"/>
      <c r="Z891" s="148"/>
      <c r="AA891" s="148"/>
      <c r="AB891" s="148"/>
      <c r="AC891" s="148"/>
      <c r="AD891" s="148"/>
      <c r="AE891" s="148"/>
      <c r="AF891" s="148"/>
      <c r="AG891" s="148"/>
      <c r="AH891" s="148"/>
      <c r="AI891" s="148"/>
      <c r="AJ891" s="148"/>
      <c r="AK891" s="148"/>
      <c r="AL891" s="148"/>
    </row>
    <row r="892" spans="1:38" ht="20.25" customHeight="1">
      <c r="A892" s="148"/>
      <c r="B892" s="148"/>
      <c r="C892" s="148"/>
      <c r="D892" s="149"/>
      <c r="E892" s="148"/>
      <c r="F892" s="148"/>
      <c r="G892" s="148"/>
      <c r="H892" s="148"/>
      <c r="I892" s="148"/>
      <c r="J892" s="148"/>
      <c r="K892" s="148"/>
      <c r="L892" s="148"/>
      <c r="M892" s="148"/>
      <c r="N892" s="148"/>
      <c r="O892" s="148"/>
      <c r="P892" s="148"/>
      <c r="Q892" s="148"/>
      <c r="R892" s="148"/>
      <c r="S892" s="148"/>
      <c r="T892" s="148"/>
      <c r="U892" s="148"/>
      <c r="V892" s="148"/>
      <c r="W892" s="148"/>
      <c r="X892" s="148"/>
      <c r="Y892" s="148"/>
      <c r="Z892" s="148"/>
      <c r="AA892" s="148"/>
      <c r="AB892" s="148"/>
      <c r="AC892" s="148"/>
      <c r="AD892" s="148"/>
      <c r="AE892" s="148"/>
      <c r="AF892" s="148"/>
      <c r="AG892" s="148"/>
      <c r="AH892" s="148"/>
      <c r="AI892" s="148"/>
      <c r="AJ892" s="148"/>
      <c r="AK892" s="148"/>
      <c r="AL892" s="148"/>
    </row>
    <row r="893" spans="1:38" ht="20.25" customHeight="1">
      <c r="A893" s="148"/>
      <c r="B893" s="148"/>
      <c r="C893" s="148"/>
      <c r="D893" s="149"/>
      <c r="E893" s="148"/>
      <c r="F893" s="148"/>
      <c r="G893" s="148"/>
      <c r="H893" s="148"/>
      <c r="I893" s="148"/>
      <c r="J893" s="148"/>
      <c r="K893" s="148"/>
      <c r="L893" s="148"/>
      <c r="M893" s="148"/>
      <c r="N893" s="148"/>
      <c r="O893" s="148"/>
      <c r="P893" s="148"/>
      <c r="Q893" s="148"/>
      <c r="R893" s="148"/>
      <c r="S893" s="148"/>
      <c r="T893" s="148"/>
      <c r="U893" s="148"/>
      <c r="V893" s="148"/>
      <c r="W893" s="148"/>
      <c r="X893" s="148"/>
      <c r="Y893" s="148"/>
      <c r="Z893" s="148"/>
      <c r="AA893" s="148"/>
      <c r="AB893" s="148"/>
      <c r="AC893" s="148"/>
      <c r="AD893" s="148"/>
      <c r="AE893" s="148"/>
      <c r="AF893" s="148"/>
      <c r="AG893" s="148"/>
      <c r="AH893" s="148"/>
      <c r="AI893" s="148"/>
      <c r="AJ893" s="148"/>
      <c r="AK893" s="148"/>
      <c r="AL893" s="148"/>
    </row>
    <row r="894" spans="1:38" ht="20.25" customHeight="1">
      <c r="A894" s="148"/>
      <c r="B894" s="148"/>
      <c r="C894" s="148"/>
      <c r="D894" s="149"/>
      <c r="E894" s="148"/>
      <c r="F894" s="148"/>
      <c r="G894" s="148"/>
      <c r="H894" s="148"/>
      <c r="I894" s="148"/>
      <c r="J894" s="148"/>
      <c r="K894" s="148"/>
      <c r="L894" s="148"/>
      <c r="M894" s="148"/>
      <c r="N894" s="148"/>
      <c r="O894" s="148"/>
      <c r="P894" s="148"/>
      <c r="Q894" s="148"/>
      <c r="R894" s="148"/>
      <c r="S894" s="148"/>
      <c r="T894" s="148"/>
      <c r="U894" s="148"/>
      <c r="V894" s="148"/>
      <c r="W894" s="148"/>
      <c r="X894" s="148"/>
      <c r="Y894" s="148"/>
      <c r="Z894" s="148"/>
      <c r="AA894" s="148"/>
      <c r="AB894" s="148"/>
      <c r="AC894" s="148"/>
      <c r="AD894" s="148"/>
      <c r="AE894" s="148"/>
      <c r="AF894" s="148"/>
      <c r="AG894" s="148"/>
      <c r="AH894" s="148"/>
      <c r="AI894" s="148"/>
      <c r="AJ894" s="148"/>
      <c r="AK894" s="148"/>
      <c r="AL894" s="148"/>
    </row>
    <row r="895" spans="1:38" ht="20.25" customHeight="1">
      <c r="A895" s="148"/>
      <c r="B895" s="148"/>
      <c r="C895" s="148"/>
      <c r="D895" s="149"/>
      <c r="E895" s="148"/>
      <c r="F895" s="148"/>
      <c r="G895" s="148"/>
      <c r="H895" s="148"/>
      <c r="I895" s="148"/>
      <c r="J895" s="148"/>
      <c r="K895" s="148"/>
      <c r="L895" s="148"/>
      <c r="M895" s="148"/>
      <c r="N895" s="148"/>
      <c r="O895" s="148"/>
      <c r="P895" s="148"/>
      <c r="Q895" s="148"/>
      <c r="R895" s="148"/>
      <c r="S895" s="148"/>
      <c r="T895" s="148"/>
      <c r="U895" s="148"/>
      <c r="V895" s="148"/>
      <c r="W895" s="148"/>
      <c r="X895" s="148"/>
      <c r="Y895" s="148"/>
      <c r="Z895" s="148"/>
      <c r="AA895" s="148"/>
      <c r="AB895" s="148"/>
      <c r="AC895" s="148"/>
      <c r="AD895" s="148"/>
      <c r="AE895" s="148"/>
      <c r="AF895" s="148"/>
      <c r="AG895" s="148"/>
      <c r="AH895" s="148"/>
      <c r="AI895" s="148"/>
      <c r="AJ895" s="148"/>
      <c r="AK895" s="148"/>
      <c r="AL895" s="148"/>
    </row>
    <row r="896" spans="1:38" ht="20.25" customHeight="1">
      <c r="A896" s="148"/>
      <c r="B896" s="148"/>
      <c r="C896" s="148"/>
      <c r="D896" s="149"/>
      <c r="E896" s="148"/>
      <c r="F896" s="148"/>
      <c r="G896" s="148"/>
      <c r="H896" s="148"/>
      <c r="I896" s="148"/>
      <c r="J896" s="148"/>
      <c r="K896" s="148"/>
      <c r="L896" s="148"/>
      <c r="M896" s="148"/>
      <c r="N896" s="148"/>
      <c r="O896" s="148"/>
      <c r="P896" s="148"/>
      <c r="Q896" s="148"/>
      <c r="R896" s="148"/>
      <c r="S896" s="148"/>
      <c r="T896" s="148"/>
      <c r="U896" s="148"/>
      <c r="V896" s="148"/>
      <c r="W896" s="148"/>
      <c r="X896" s="148"/>
      <c r="Y896" s="148"/>
      <c r="Z896" s="148"/>
      <c r="AA896" s="148"/>
      <c r="AB896" s="148"/>
      <c r="AC896" s="148"/>
      <c r="AD896" s="148"/>
      <c r="AE896" s="148"/>
      <c r="AF896" s="148"/>
      <c r="AG896" s="148"/>
      <c r="AH896" s="148"/>
      <c r="AI896" s="148"/>
      <c r="AJ896" s="148"/>
      <c r="AK896" s="148"/>
      <c r="AL896" s="148"/>
    </row>
    <row r="897" spans="1:38" ht="20.25" customHeight="1">
      <c r="A897" s="148"/>
      <c r="B897" s="148"/>
      <c r="C897" s="148"/>
      <c r="D897" s="149"/>
      <c r="E897" s="148"/>
      <c r="F897" s="148"/>
      <c r="G897" s="148"/>
      <c r="H897" s="148"/>
      <c r="I897" s="148"/>
      <c r="J897" s="148"/>
      <c r="K897" s="148"/>
      <c r="L897" s="148"/>
      <c r="M897" s="148"/>
      <c r="N897" s="148"/>
      <c r="O897" s="148"/>
      <c r="P897" s="148"/>
      <c r="Q897" s="148"/>
      <c r="R897" s="148"/>
      <c r="S897" s="148"/>
      <c r="T897" s="148"/>
      <c r="U897" s="148"/>
      <c r="V897" s="148"/>
      <c r="W897" s="148"/>
      <c r="X897" s="148"/>
      <c r="Y897" s="148"/>
      <c r="Z897" s="148"/>
      <c r="AA897" s="148"/>
      <c r="AB897" s="148"/>
      <c r="AC897" s="148"/>
      <c r="AD897" s="148"/>
      <c r="AE897" s="148"/>
      <c r="AF897" s="148"/>
      <c r="AG897" s="148"/>
      <c r="AH897" s="148"/>
      <c r="AI897" s="148"/>
      <c r="AJ897" s="148"/>
      <c r="AK897" s="148"/>
      <c r="AL897" s="148"/>
    </row>
    <row r="898" spans="1:38" ht="20.25" customHeight="1">
      <c r="A898" s="148"/>
      <c r="B898" s="148"/>
      <c r="C898" s="148"/>
      <c r="D898" s="149"/>
      <c r="E898" s="148"/>
      <c r="F898" s="148"/>
      <c r="G898" s="148"/>
      <c r="H898" s="148"/>
      <c r="I898" s="148"/>
      <c r="J898" s="148"/>
      <c r="K898" s="148"/>
      <c r="L898" s="148"/>
      <c r="M898" s="148"/>
      <c r="N898" s="148"/>
      <c r="O898" s="148"/>
      <c r="P898" s="148"/>
      <c r="Q898" s="148"/>
      <c r="R898" s="148"/>
      <c r="S898" s="148"/>
      <c r="T898" s="148"/>
      <c r="U898" s="148"/>
      <c r="V898" s="148"/>
      <c r="W898" s="148"/>
      <c r="X898" s="148"/>
      <c r="Y898" s="148"/>
      <c r="Z898" s="148"/>
      <c r="AA898" s="148"/>
      <c r="AB898" s="148"/>
      <c r="AC898" s="148"/>
      <c r="AD898" s="148"/>
      <c r="AE898" s="148"/>
      <c r="AF898" s="148"/>
      <c r="AG898" s="148"/>
      <c r="AH898" s="148"/>
      <c r="AI898" s="148"/>
      <c r="AJ898" s="148"/>
      <c r="AK898" s="148"/>
      <c r="AL898" s="148"/>
    </row>
    <row r="899" spans="1:38" ht="20.25" customHeight="1">
      <c r="A899" s="148"/>
      <c r="B899" s="148"/>
      <c r="C899" s="148"/>
      <c r="D899" s="149"/>
      <c r="E899" s="148"/>
      <c r="F899" s="148"/>
      <c r="G899" s="148"/>
      <c r="H899" s="148"/>
      <c r="I899" s="148"/>
      <c r="J899" s="148"/>
      <c r="K899" s="148"/>
      <c r="L899" s="148"/>
      <c r="M899" s="148"/>
      <c r="N899" s="148"/>
      <c r="O899" s="148"/>
      <c r="P899" s="148"/>
      <c r="Q899" s="148"/>
      <c r="R899" s="148"/>
      <c r="S899" s="148"/>
      <c r="T899" s="148"/>
      <c r="U899" s="148"/>
      <c r="V899" s="148"/>
      <c r="W899" s="148"/>
      <c r="X899" s="148"/>
      <c r="Y899" s="148"/>
      <c r="Z899" s="148"/>
      <c r="AA899" s="148"/>
      <c r="AB899" s="148"/>
      <c r="AC899" s="148"/>
      <c r="AD899" s="148"/>
      <c r="AE899" s="148"/>
      <c r="AF899" s="148"/>
      <c r="AG899" s="148"/>
      <c r="AH899" s="148"/>
      <c r="AI899" s="148"/>
      <c r="AJ899" s="148"/>
      <c r="AK899" s="148"/>
      <c r="AL899" s="148"/>
    </row>
    <row r="900" spans="1:38" ht="20.25" customHeight="1">
      <c r="A900" s="148"/>
      <c r="B900" s="148"/>
      <c r="C900" s="148"/>
      <c r="D900" s="149"/>
      <c r="E900" s="148"/>
      <c r="F900" s="148"/>
      <c r="G900" s="148"/>
      <c r="H900" s="148"/>
      <c r="I900" s="148"/>
      <c r="J900" s="148"/>
      <c r="K900" s="148"/>
      <c r="L900" s="148"/>
      <c r="M900" s="148"/>
      <c r="N900" s="148"/>
      <c r="O900" s="148"/>
      <c r="P900" s="148"/>
      <c r="Q900" s="148"/>
      <c r="R900" s="148"/>
      <c r="S900" s="148"/>
      <c r="T900" s="148"/>
      <c r="U900" s="148"/>
      <c r="V900" s="148"/>
      <c r="W900" s="148"/>
      <c r="X900" s="148"/>
      <c r="Y900" s="148"/>
      <c r="Z900" s="148"/>
      <c r="AA900" s="148"/>
      <c r="AB900" s="148"/>
      <c r="AC900" s="148"/>
      <c r="AD900" s="148"/>
      <c r="AE900" s="148"/>
      <c r="AF900" s="148"/>
      <c r="AG900" s="148"/>
      <c r="AH900" s="148"/>
      <c r="AI900" s="148"/>
      <c r="AJ900" s="148"/>
      <c r="AK900" s="148"/>
      <c r="AL900" s="148"/>
    </row>
    <row r="901" spans="1:38" ht="20.25" customHeight="1">
      <c r="A901" s="148"/>
      <c r="B901" s="148"/>
      <c r="C901" s="148"/>
      <c r="D901" s="149"/>
      <c r="E901" s="148"/>
      <c r="F901" s="148"/>
      <c r="G901" s="148"/>
      <c r="H901" s="148"/>
      <c r="I901" s="148"/>
      <c r="J901" s="148"/>
      <c r="K901" s="148"/>
      <c r="L901" s="148"/>
      <c r="M901" s="148"/>
      <c r="N901" s="148"/>
      <c r="O901" s="148"/>
      <c r="P901" s="148"/>
      <c r="Q901" s="148"/>
      <c r="R901" s="148"/>
      <c r="S901" s="148"/>
      <c r="T901" s="148"/>
      <c r="U901" s="148"/>
      <c r="V901" s="148"/>
      <c r="W901" s="148"/>
      <c r="X901" s="148"/>
      <c r="Y901" s="148"/>
      <c r="Z901" s="148"/>
      <c r="AA901" s="148"/>
      <c r="AB901" s="148"/>
      <c r="AC901" s="148"/>
      <c r="AD901" s="148"/>
      <c r="AE901" s="148"/>
      <c r="AF901" s="148"/>
      <c r="AG901" s="148"/>
      <c r="AH901" s="148"/>
      <c r="AI901" s="148"/>
      <c r="AJ901" s="148"/>
      <c r="AK901" s="148"/>
      <c r="AL901" s="148"/>
    </row>
    <row r="902" spans="1:38" ht="20.25" customHeight="1">
      <c r="A902" s="148"/>
      <c r="B902" s="148"/>
      <c r="C902" s="148"/>
      <c r="D902" s="149"/>
      <c r="E902" s="148"/>
      <c r="F902" s="148"/>
      <c r="G902" s="148"/>
      <c r="H902" s="148"/>
      <c r="I902" s="148"/>
      <c r="J902" s="148"/>
      <c r="K902" s="148"/>
      <c r="L902" s="148"/>
      <c r="M902" s="148"/>
      <c r="N902" s="148"/>
      <c r="O902" s="148"/>
      <c r="P902" s="148"/>
      <c r="Q902" s="148"/>
      <c r="R902" s="148"/>
      <c r="S902" s="148"/>
      <c r="T902" s="148"/>
      <c r="U902" s="148"/>
      <c r="V902" s="148"/>
      <c r="W902" s="148"/>
      <c r="X902" s="148"/>
      <c r="Y902" s="148"/>
      <c r="Z902" s="148"/>
      <c r="AA902" s="148"/>
      <c r="AB902" s="148"/>
      <c r="AC902" s="148"/>
      <c r="AD902" s="148"/>
      <c r="AE902" s="148"/>
      <c r="AF902" s="148"/>
      <c r="AG902" s="148"/>
      <c r="AH902" s="148"/>
      <c r="AI902" s="148"/>
      <c r="AJ902" s="148"/>
      <c r="AK902" s="148"/>
      <c r="AL902" s="148"/>
    </row>
    <row r="903" spans="1:38" ht="20.25" customHeight="1">
      <c r="A903" s="148"/>
      <c r="B903" s="148"/>
      <c r="C903" s="148"/>
      <c r="D903" s="149"/>
      <c r="E903" s="148"/>
      <c r="F903" s="148"/>
      <c r="G903" s="148"/>
      <c r="H903" s="148"/>
      <c r="I903" s="148"/>
      <c r="J903" s="148"/>
      <c r="K903" s="148"/>
      <c r="L903" s="148"/>
      <c r="M903" s="148"/>
      <c r="N903" s="148"/>
      <c r="O903" s="148"/>
      <c r="P903" s="148"/>
      <c r="Q903" s="148"/>
      <c r="R903" s="148"/>
      <c r="S903" s="148"/>
      <c r="T903" s="148"/>
      <c r="U903" s="148"/>
      <c r="V903" s="148"/>
      <c r="W903" s="148"/>
      <c r="X903" s="148"/>
      <c r="Y903" s="148"/>
      <c r="Z903" s="148"/>
      <c r="AA903" s="148"/>
      <c r="AB903" s="148"/>
      <c r="AC903" s="148"/>
      <c r="AD903" s="148"/>
      <c r="AE903" s="148"/>
      <c r="AF903" s="148"/>
      <c r="AG903" s="148"/>
      <c r="AH903" s="148"/>
      <c r="AI903" s="148"/>
      <c r="AJ903" s="148"/>
      <c r="AK903" s="148"/>
      <c r="AL903" s="148"/>
    </row>
    <row r="904" spans="1:38" ht="20.25" customHeight="1">
      <c r="A904" s="148"/>
      <c r="B904" s="148"/>
      <c r="C904" s="148"/>
      <c r="D904" s="149"/>
      <c r="E904" s="148"/>
      <c r="F904" s="148"/>
      <c r="G904" s="148"/>
      <c r="H904" s="148"/>
      <c r="I904" s="148"/>
      <c r="J904" s="148"/>
      <c r="K904" s="148"/>
      <c r="L904" s="148"/>
      <c r="M904" s="148"/>
      <c r="N904" s="148"/>
      <c r="O904" s="148"/>
      <c r="P904" s="148"/>
      <c r="Q904" s="148"/>
      <c r="R904" s="148"/>
      <c r="S904" s="148"/>
      <c r="T904" s="148"/>
      <c r="U904" s="148"/>
      <c r="V904" s="148"/>
      <c r="W904" s="148"/>
      <c r="X904" s="148"/>
      <c r="Y904" s="148"/>
      <c r="Z904" s="148"/>
      <c r="AA904" s="148"/>
      <c r="AB904" s="148"/>
      <c r="AC904" s="148"/>
      <c r="AD904" s="148"/>
      <c r="AE904" s="148"/>
      <c r="AF904" s="148"/>
      <c r="AG904" s="148"/>
      <c r="AH904" s="148"/>
      <c r="AI904" s="148"/>
      <c r="AJ904" s="148"/>
      <c r="AK904" s="148"/>
      <c r="AL904" s="148"/>
    </row>
    <row r="905" spans="1:38" ht="20.25" customHeight="1">
      <c r="A905" s="148"/>
      <c r="B905" s="148"/>
      <c r="C905" s="148"/>
      <c r="D905" s="149"/>
      <c r="E905" s="148"/>
      <c r="F905" s="148"/>
      <c r="G905" s="148"/>
      <c r="H905" s="148"/>
      <c r="I905" s="148"/>
      <c r="J905" s="148"/>
      <c r="K905" s="148"/>
      <c r="L905" s="148"/>
      <c r="M905" s="148"/>
      <c r="N905" s="148"/>
      <c r="O905" s="148"/>
      <c r="P905" s="148"/>
      <c r="Q905" s="148"/>
      <c r="R905" s="148"/>
      <c r="S905" s="148"/>
      <c r="T905" s="148"/>
      <c r="U905" s="148"/>
      <c r="V905" s="148"/>
      <c r="W905" s="148"/>
      <c r="X905" s="148"/>
      <c r="Y905" s="148"/>
      <c r="Z905" s="148"/>
      <c r="AA905" s="148"/>
      <c r="AB905" s="148"/>
      <c r="AC905" s="148"/>
      <c r="AD905" s="148"/>
      <c r="AE905" s="148"/>
      <c r="AF905" s="148"/>
      <c r="AG905" s="148"/>
      <c r="AH905" s="148"/>
      <c r="AI905" s="148"/>
      <c r="AJ905" s="148"/>
      <c r="AK905" s="148"/>
      <c r="AL905" s="148"/>
    </row>
    <row r="906" spans="1:38" ht="20.25" customHeight="1">
      <c r="A906" s="148"/>
      <c r="B906" s="148"/>
      <c r="C906" s="148"/>
      <c r="D906" s="149"/>
      <c r="E906" s="148"/>
      <c r="F906" s="148"/>
      <c r="G906" s="148"/>
      <c r="H906" s="148"/>
      <c r="I906" s="148"/>
      <c r="J906" s="148"/>
      <c r="K906" s="148"/>
      <c r="L906" s="148"/>
      <c r="M906" s="148"/>
      <c r="N906" s="148"/>
      <c r="O906" s="148"/>
      <c r="P906" s="148"/>
      <c r="Q906" s="148"/>
      <c r="R906" s="148"/>
      <c r="S906" s="148"/>
      <c r="T906" s="148"/>
      <c r="U906" s="148"/>
      <c r="V906" s="148"/>
      <c r="W906" s="148"/>
      <c r="X906" s="148"/>
      <c r="Y906" s="148"/>
      <c r="Z906" s="148"/>
      <c r="AA906" s="148"/>
      <c r="AB906" s="148"/>
      <c r="AC906" s="148"/>
      <c r="AD906" s="148"/>
      <c r="AE906" s="148"/>
      <c r="AF906" s="148"/>
      <c r="AG906" s="148"/>
      <c r="AH906" s="148"/>
      <c r="AI906" s="148"/>
      <c r="AJ906" s="148"/>
      <c r="AK906" s="148"/>
      <c r="AL906" s="148"/>
    </row>
    <row r="907" spans="1:38" ht="20.25" customHeight="1">
      <c r="A907" s="148"/>
      <c r="B907" s="148"/>
      <c r="C907" s="148"/>
      <c r="D907" s="149"/>
      <c r="E907" s="148"/>
      <c r="F907" s="148"/>
      <c r="G907" s="148"/>
      <c r="H907" s="148"/>
      <c r="I907" s="148"/>
      <c r="J907" s="148"/>
      <c r="K907" s="148"/>
      <c r="L907" s="148"/>
      <c r="M907" s="148"/>
      <c r="N907" s="148"/>
      <c r="O907" s="148"/>
      <c r="P907" s="148"/>
      <c r="Q907" s="148"/>
      <c r="R907" s="148"/>
      <c r="S907" s="148"/>
      <c r="T907" s="148"/>
      <c r="U907" s="148"/>
      <c r="V907" s="148"/>
      <c r="W907" s="148"/>
      <c r="X907" s="148"/>
      <c r="Y907" s="148"/>
      <c r="Z907" s="148"/>
      <c r="AA907" s="148"/>
      <c r="AB907" s="148"/>
      <c r="AC907" s="148"/>
      <c r="AD907" s="148"/>
      <c r="AE907" s="148"/>
      <c r="AF907" s="148"/>
      <c r="AG907" s="148"/>
      <c r="AH907" s="148"/>
      <c r="AI907" s="148"/>
      <c r="AJ907" s="148"/>
      <c r="AK907" s="148"/>
      <c r="AL907" s="148"/>
    </row>
    <row r="908" spans="1:38" ht="20.25" customHeight="1">
      <c r="A908" s="148"/>
      <c r="B908" s="148"/>
      <c r="C908" s="148"/>
      <c r="D908" s="149"/>
      <c r="E908" s="148"/>
      <c r="F908" s="148"/>
      <c r="G908" s="148"/>
      <c r="H908" s="148"/>
      <c r="I908" s="148"/>
      <c r="J908" s="148"/>
      <c r="K908" s="148"/>
      <c r="L908" s="148"/>
      <c r="M908" s="148"/>
      <c r="N908" s="148"/>
      <c r="O908" s="148"/>
      <c r="P908" s="148"/>
      <c r="Q908" s="148"/>
      <c r="R908" s="148"/>
      <c r="S908" s="148"/>
      <c r="T908" s="148"/>
      <c r="U908" s="148"/>
      <c r="V908" s="148"/>
      <c r="W908" s="148"/>
      <c r="X908" s="148"/>
      <c r="Y908" s="148"/>
      <c r="Z908" s="148"/>
      <c r="AA908" s="148"/>
      <c r="AB908" s="148"/>
      <c r="AC908" s="148"/>
      <c r="AD908" s="148"/>
      <c r="AE908" s="148"/>
      <c r="AF908" s="148"/>
      <c r="AG908" s="148"/>
      <c r="AH908" s="148"/>
      <c r="AI908" s="148"/>
      <c r="AJ908" s="148"/>
      <c r="AK908" s="148"/>
      <c r="AL908" s="148"/>
    </row>
    <row r="909" spans="1:38" ht="20.25" customHeight="1">
      <c r="A909" s="148"/>
      <c r="B909" s="148"/>
      <c r="C909" s="148"/>
      <c r="D909" s="149"/>
      <c r="E909" s="148"/>
      <c r="F909" s="148"/>
      <c r="G909" s="148"/>
      <c r="H909" s="148"/>
      <c r="I909" s="148"/>
      <c r="J909" s="148"/>
      <c r="K909" s="148"/>
      <c r="L909" s="148"/>
      <c r="M909" s="148"/>
      <c r="N909" s="148"/>
      <c r="O909" s="148"/>
      <c r="P909" s="148"/>
      <c r="Q909" s="148"/>
      <c r="R909" s="148"/>
      <c r="S909" s="148"/>
      <c r="T909" s="148"/>
      <c r="U909" s="148"/>
      <c r="V909" s="148"/>
      <c r="W909" s="148"/>
      <c r="X909" s="148"/>
      <c r="Y909" s="148"/>
      <c r="Z909" s="148"/>
      <c r="AA909" s="148"/>
      <c r="AB909" s="148"/>
      <c r="AC909" s="148"/>
      <c r="AD909" s="148"/>
      <c r="AE909" s="148"/>
      <c r="AF909" s="148"/>
      <c r="AG909" s="148"/>
      <c r="AH909" s="148"/>
      <c r="AI909" s="148"/>
      <c r="AJ909" s="148"/>
      <c r="AK909" s="148"/>
      <c r="AL909" s="148"/>
    </row>
    <row r="910" spans="1:38" ht="20.25" customHeight="1">
      <c r="A910" s="148"/>
      <c r="B910" s="148"/>
      <c r="C910" s="148"/>
      <c r="D910" s="149"/>
      <c r="E910" s="148"/>
      <c r="F910" s="148"/>
      <c r="G910" s="148"/>
      <c r="H910" s="148"/>
      <c r="I910" s="148"/>
      <c r="J910" s="148"/>
      <c r="K910" s="148"/>
      <c r="L910" s="148"/>
      <c r="M910" s="148"/>
      <c r="N910" s="148"/>
      <c r="O910" s="148"/>
      <c r="P910" s="148"/>
      <c r="Q910" s="148"/>
      <c r="R910" s="148"/>
      <c r="S910" s="148"/>
      <c r="T910" s="148"/>
      <c r="U910" s="148"/>
      <c r="V910" s="148"/>
      <c r="W910" s="148"/>
      <c r="X910" s="148"/>
      <c r="Y910" s="148"/>
      <c r="Z910" s="148"/>
      <c r="AA910" s="148"/>
      <c r="AB910" s="148"/>
      <c r="AC910" s="148"/>
      <c r="AD910" s="148"/>
      <c r="AE910" s="148"/>
      <c r="AF910" s="148"/>
      <c r="AG910" s="148"/>
      <c r="AH910" s="148"/>
      <c r="AI910" s="148"/>
      <c r="AJ910" s="148"/>
      <c r="AK910" s="148"/>
      <c r="AL910" s="148"/>
    </row>
    <row r="911" spans="1:38" ht="20.25" customHeight="1">
      <c r="A911" s="148"/>
      <c r="B911" s="148"/>
      <c r="C911" s="148"/>
      <c r="D911" s="149"/>
      <c r="E911" s="148"/>
      <c r="F911" s="148"/>
      <c r="G911" s="148"/>
      <c r="H911" s="148"/>
      <c r="I911" s="148"/>
      <c r="J911" s="148"/>
      <c r="K911" s="148"/>
      <c r="L911" s="148"/>
      <c r="M911" s="148"/>
      <c r="N911" s="148"/>
      <c r="O911" s="148"/>
      <c r="P911" s="148"/>
      <c r="Q911" s="148"/>
      <c r="R911" s="148"/>
      <c r="S911" s="148"/>
      <c r="T911" s="148"/>
      <c r="U911" s="148"/>
      <c r="V911" s="148"/>
      <c r="W911" s="148"/>
      <c r="X911" s="148"/>
      <c r="Y911" s="148"/>
      <c r="Z911" s="148"/>
      <c r="AA911" s="148"/>
      <c r="AB911" s="148"/>
      <c r="AC911" s="148"/>
      <c r="AD911" s="148"/>
      <c r="AE911" s="148"/>
      <c r="AF911" s="148"/>
      <c r="AG911" s="148"/>
      <c r="AH911" s="148"/>
      <c r="AI911" s="148"/>
      <c r="AJ911" s="148"/>
      <c r="AK911" s="148"/>
      <c r="AL911" s="148"/>
    </row>
    <row r="912" spans="1:38" ht="20.25" customHeight="1">
      <c r="A912" s="148"/>
      <c r="B912" s="148"/>
      <c r="C912" s="148"/>
      <c r="D912" s="149"/>
      <c r="E912" s="148"/>
      <c r="F912" s="148"/>
      <c r="G912" s="148"/>
      <c r="H912" s="148"/>
      <c r="I912" s="148"/>
      <c r="J912" s="148"/>
      <c r="K912" s="148"/>
      <c r="L912" s="148"/>
      <c r="M912" s="148"/>
      <c r="N912" s="148"/>
      <c r="O912" s="148"/>
      <c r="P912" s="148"/>
      <c r="Q912" s="148"/>
      <c r="R912" s="148"/>
      <c r="S912" s="148"/>
      <c r="T912" s="148"/>
      <c r="U912" s="148"/>
      <c r="V912" s="148"/>
      <c r="W912" s="148"/>
      <c r="X912" s="148"/>
      <c r="Y912" s="148"/>
      <c r="Z912" s="148"/>
      <c r="AA912" s="148"/>
      <c r="AB912" s="148"/>
      <c r="AC912" s="148"/>
      <c r="AD912" s="148"/>
      <c r="AE912" s="148"/>
      <c r="AF912" s="148"/>
      <c r="AG912" s="148"/>
      <c r="AH912" s="148"/>
      <c r="AI912" s="148"/>
      <c r="AJ912" s="148"/>
      <c r="AK912" s="148"/>
      <c r="AL912" s="148"/>
    </row>
    <row r="913" spans="1:38" ht="20.25" customHeight="1">
      <c r="A913" s="148"/>
      <c r="B913" s="148"/>
      <c r="C913" s="148"/>
      <c r="D913" s="149"/>
      <c r="E913" s="148"/>
      <c r="F913" s="148"/>
      <c r="G913" s="148"/>
      <c r="H913" s="148"/>
      <c r="I913" s="148"/>
      <c r="J913" s="148"/>
      <c r="K913" s="148"/>
      <c r="L913" s="148"/>
      <c r="M913" s="148"/>
      <c r="N913" s="148"/>
      <c r="O913" s="148"/>
      <c r="P913" s="148"/>
      <c r="Q913" s="148"/>
      <c r="R913" s="148"/>
      <c r="S913" s="148"/>
      <c r="T913" s="148"/>
      <c r="U913" s="148"/>
      <c r="V913" s="148"/>
      <c r="W913" s="148"/>
      <c r="X913" s="148"/>
      <c r="Y913" s="148"/>
      <c r="Z913" s="148"/>
      <c r="AA913" s="148"/>
      <c r="AB913" s="148"/>
      <c r="AC913" s="148"/>
      <c r="AD913" s="148"/>
      <c r="AE913" s="148"/>
      <c r="AF913" s="148"/>
      <c r="AG913" s="148"/>
      <c r="AH913" s="148"/>
      <c r="AI913" s="148"/>
      <c r="AJ913" s="148"/>
      <c r="AK913" s="148"/>
      <c r="AL913" s="148"/>
    </row>
    <row r="914" spans="1:38" ht="20.25" customHeight="1">
      <c r="A914" s="148"/>
      <c r="B914" s="148"/>
      <c r="C914" s="148"/>
      <c r="D914" s="149"/>
      <c r="E914" s="148"/>
      <c r="F914" s="148"/>
      <c r="G914" s="148"/>
      <c r="H914" s="148"/>
      <c r="I914" s="148"/>
      <c r="J914" s="148"/>
      <c r="K914" s="148"/>
      <c r="L914" s="148"/>
      <c r="M914" s="148"/>
      <c r="N914" s="148"/>
      <c r="O914" s="148"/>
      <c r="P914" s="148"/>
      <c r="Q914" s="148"/>
      <c r="R914" s="148"/>
      <c r="S914" s="148"/>
      <c r="T914" s="148"/>
      <c r="U914" s="148"/>
      <c r="V914" s="148"/>
      <c r="W914" s="148"/>
      <c r="X914" s="148"/>
      <c r="Y914" s="148"/>
      <c r="Z914" s="148"/>
      <c r="AA914" s="148"/>
      <c r="AB914" s="148"/>
      <c r="AC914" s="148"/>
      <c r="AD914" s="148"/>
      <c r="AE914" s="148"/>
      <c r="AF914" s="148"/>
      <c r="AG914" s="148"/>
      <c r="AH914" s="148"/>
      <c r="AI914" s="148"/>
      <c r="AJ914" s="148"/>
      <c r="AK914" s="148"/>
      <c r="AL914" s="148"/>
    </row>
    <row r="915" spans="1:38" ht="20.25" customHeight="1">
      <c r="A915" s="148"/>
      <c r="B915" s="148"/>
      <c r="C915" s="148"/>
      <c r="D915" s="149"/>
      <c r="E915" s="148"/>
      <c r="F915" s="148"/>
      <c r="G915" s="148"/>
      <c r="H915" s="148"/>
      <c r="I915" s="148"/>
      <c r="J915" s="148"/>
      <c r="K915" s="148"/>
      <c r="L915" s="148"/>
      <c r="M915" s="148"/>
      <c r="N915" s="148"/>
      <c r="O915" s="148"/>
      <c r="P915" s="148"/>
      <c r="Q915" s="148"/>
      <c r="R915" s="148"/>
      <c r="S915" s="148"/>
      <c r="T915" s="148"/>
      <c r="U915" s="148"/>
      <c r="V915" s="148"/>
      <c r="W915" s="148"/>
      <c r="X915" s="148"/>
      <c r="Y915" s="148"/>
      <c r="Z915" s="148"/>
      <c r="AA915" s="148"/>
      <c r="AB915" s="148"/>
      <c r="AC915" s="148"/>
      <c r="AD915" s="148"/>
      <c r="AE915" s="148"/>
      <c r="AF915" s="148"/>
      <c r="AG915" s="148"/>
      <c r="AH915" s="148"/>
      <c r="AI915" s="148"/>
      <c r="AJ915" s="148"/>
      <c r="AK915" s="148"/>
      <c r="AL915" s="148"/>
    </row>
    <row r="916" spans="1:38" ht="20.25" customHeight="1">
      <c r="A916" s="148"/>
      <c r="B916" s="148"/>
      <c r="C916" s="148"/>
      <c r="D916" s="149"/>
      <c r="E916" s="148"/>
      <c r="F916" s="148"/>
      <c r="G916" s="148"/>
      <c r="H916" s="148"/>
      <c r="I916" s="148"/>
      <c r="J916" s="148"/>
      <c r="K916" s="148"/>
      <c r="L916" s="148"/>
      <c r="M916" s="148"/>
      <c r="N916" s="148"/>
      <c r="O916" s="148"/>
      <c r="P916" s="148"/>
      <c r="Q916" s="148"/>
      <c r="R916" s="148"/>
      <c r="S916" s="148"/>
      <c r="T916" s="148"/>
      <c r="U916" s="148"/>
      <c r="V916" s="148"/>
      <c r="W916" s="148"/>
      <c r="X916" s="148"/>
      <c r="Y916" s="148"/>
      <c r="Z916" s="148"/>
      <c r="AA916" s="148"/>
      <c r="AB916" s="148"/>
      <c r="AC916" s="148"/>
      <c r="AD916" s="148"/>
      <c r="AE916" s="148"/>
      <c r="AF916" s="148"/>
      <c r="AG916" s="148"/>
      <c r="AH916" s="148"/>
      <c r="AI916" s="148"/>
      <c r="AJ916" s="148"/>
      <c r="AK916" s="148"/>
      <c r="AL916" s="148"/>
    </row>
    <row r="917" spans="1:38" ht="20.25" customHeight="1">
      <c r="A917" s="148"/>
      <c r="B917" s="148"/>
      <c r="C917" s="148"/>
      <c r="D917" s="149"/>
      <c r="E917" s="148"/>
      <c r="F917" s="148"/>
      <c r="G917" s="148"/>
      <c r="H917" s="148"/>
      <c r="I917" s="148"/>
      <c r="J917" s="148"/>
      <c r="K917" s="148"/>
      <c r="L917" s="148"/>
      <c r="M917" s="148"/>
      <c r="N917" s="148"/>
      <c r="O917" s="148"/>
      <c r="P917" s="148"/>
      <c r="Q917" s="148"/>
      <c r="R917" s="148"/>
      <c r="S917" s="148"/>
      <c r="T917" s="148"/>
      <c r="U917" s="148"/>
      <c r="V917" s="148"/>
      <c r="W917" s="148"/>
      <c r="X917" s="148"/>
      <c r="Y917" s="148"/>
      <c r="Z917" s="148"/>
      <c r="AA917" s="148"/>
      <c r="AB917" s="148"/>
      <c r="AC917" s="148"/>
      <c r="AD917" s="148"/>
      <c r="AE917" s="148"/>
      <c r="AF917" s="148"/>
      <c r="AG917" s="148"/>
      <c r="AH917" s="148"/>
      <c r="AI917" s="148"/>
      <c r="AJ917" s="148"/>
      <c r="AK917" s="148"/>
      <c r="AL917" s="148"/>
    </row>
    <row r="918" spans="1:38" ht="20.25" customHeight="1">
      <c r="A918" s="148"/>
      <c r="B918" s="148"/>
      <c r="C918" s="148"/>
      <c r="D918" s="149"/>
      <c r="E918" s="148"/>
      <c r="F918" s="148"/>
      <c r="G918" s="148"/>
      <c r="H918" s="148"/>
      <c r="I918" s="148"/>
      <c r="J918" s="148"/>
      <c r="K918" s="148"/>
      <c r="L918" s="148"/>
      <c r="M918" s="148"/>
      <c r="N918" s="148"/>
      <c r="O918" s="148"/>
      <c r="P918" s="148"/>
      <c r="Q918" s="148"/>
      <c r="R918" s="148"/>
      <c r="S918" s="148"/>
      <c r="T918" s="148"/>
      <c r="U918" s="148"/>
      <c r="V918" s="148"/>
      <c r="W918" s="148"/>
      <c r="X918" s="148"/>
      <c r="Y918" s="148"/>
      <c r="Z918" s="148"/>
      <c r="AA918" s="148"/>
      <c r="AB918" s="148"/>
      <c r="AC918" s="148"/>
      <c r="AD918" s="148"/>
      <c r="AE918" s="148"/>
      <c r="AF918" s="148"/>
      <c r="AG918" s="148"/>
      <c r="AH918" s="148"/>
      <c r="AI918" s="148"/>
      <c r="AJ918" s="148"/>
      <c r="AK918" s="148"/>
      <c r="AL918" s="148"/>
    </row>
    <row r="919" spans="1:38" ht="20.25" customHeight="1">
      <c r="A919" s="148"/>
      <c r="B919" s="148"/>
      <c r="C919" s="148"/>
      <c r="D919" s="149"/>
      <c r="E919" s="148"/>
      <c r="F919" s="148"/>
      <c r="G919" s="148"/>
      <c r="H919" s="148"/>
      <c r="I919" s="148"/>
      <c r="J919" s="148"/>
      <c r="K919" s="148"/>
      <c r="L919" s="148"/>
      <c r="M919" s="148"/>
      <c r="N919" s="148"/>
      <c r="O919" s="148"/>
      <c r="P919" s="148"/>
      <c r="Q919" s="148"/>
      <c r="R919" s="148"/>
      <c r="S919" s="148"/>
      <c r="T919" s="148"/>
      <c r="U919" s="148"/>
      <c r="V919" s="148"/>
      <c r="W919" s="148"/>
      <c r="X919" s="148"/>
      <c r="Y919" s="148"/>
      <c r="Z919" s="148"/>
      <c r="AA919" s="148"/>
      <c r="AB919" s="148"/>
      <c r="AC919" s="148"/>
      <c r="AD919" s="148"/>
      <c r="AE919" s="148"/>
      <c r="AF919" s="148"/>
      <c r="AG919" s="148"/>
      <c r="AH919" s="148"/>
      <c r="AI919" s="148"/>
      <c r="AJ919" s="148"/>
      <c r="AK919" s="148"/>
      <c r="AL919" s="148"/>
    </row>
    <row r="920" spans="1:38" ht="20.25" customHeight="1">
      <c r="A920" s="148"/>
      <c r="B920" s="148"/>
      <c r="C920" s="148"/>
      <c r="D920" s="149"/>
      <c r="E920" s="148"/>
      <c r="F920" s="148"/>
      <c r="G920" s="148"/>
      <c r="H920" s="148"/>
      <c r="I920" s="148"/>
      <c r="J920" s="148"/>
      <c r="K920" s="148"/>
      <c r="L920" s="148"/>
      <c r="M920" s="148"/>
      <c r="N920" s="148"/>
      <c r="O920" s="148"/>
      <c r="P920" s="148"/>
      <c r="Q920" s="148"/>
      <c r="R920" s="148"/>
      <c r="S920" s="148"/>
      <c r="T920" s="148"/>
      <c r="U920" s="148"/>
      <c r="V920" s="148"/>
      <c r="W920" s="148"/>
      <c r="X920" s="148"/>
      <c r="Y920" s="148"/>
      <c r="Z920" s="148"/>
      <c r="AA920" s="148"/>
      <c r="AB920" s="148"/>
      <c r="AC920" s="148"/>
      <c r="AD920" s="148"/>
      <c r="AE920" s="148"/>
      <c r="AF920" s="148"/>
      <c r="AG920" s="148"/>
      <c r="AH920" s="148"/>
      <c r="AI920" s="148"/>
      <c r="AJ920" s="148"/>
      <c r="AK920" s="148"/>
      <c r="AL920" s="148"/>
    </row>
    <row r="921" spans="1:38" ht="20.25" customHeight="1">
      <c r="A921" s="148"/>
      <c r="B921" s="148"/>
      <c r="C921" s="148"/>
      <c r="D921" s="149"/>
      <c r="E921" s="148"/>
      <c r="F921" s="148"/>
      <c r="G921" s="148"/>
      <c r="H921" s="148"/>
      <c r="I921" s="148"/>
      <c r="J921" s="148"/>
      <c r="K921" s="148"/>
      <c r="L921" s="148"/>
      <c r="M921" s="148"/>
      <c r="N921" s="148"/>
      <c r="O921" s="148"/>
      <c r="P921" s="148"/>
      <c r="Q921" s="148"/>
      <c r="R921" s="148"/>
      <c r="S921" s="148"/>
      <c r="T921" s="148"/>
      <c r="U921" s="148"/>
      <c r="V921" s="148"/>
      <c r="W921" s="148"/>
      <c r="X921" s="148"/>
      <c r="Y921" s="148"/>
      <c r="Z921" s="148"/>
      <c r="AA921" s="148"/>
      <c r="AB921" s="148"/>
      <c r="AC921" s="148"/>
      <c r="AD921" s="148"/>
      <c r="AE921" s="148"/>
      <c r="AF921" s="148"/>
      <c r="AG921" s="148"/>
      <c r="AH921" s="148"/>
      <c r="AI921" s="148"/>
      <c r="AJ921" s="148"/>
      <c r="AK921" s="148"/>
      <c r="AL921" s="148"/>
    </row>
    <row r="922" spans="1:38" ht="20.25" customHeight="1">
      <c r="A922" s="148"/>
      <c r="B922" s="148"/>
      <c r="C922" s="148"/>
      <c r="D922" s="149"/>
      <c r="E922" s="148"/>
      <c r="F922" s="148"/>
      <c r="G922" s="148"/>
      <c r="H922" s="148"/>
      <c r="I922" s="148"/>
      <c r="J922" s="148"/>
      <c r="K922" s="148"/>
      <c r="L922" s="148"/>
      <c r="M922" s="148"/>
      <c r="N922" s="148"/>
      <c r="O922" s="148"/>
      <c r="P922" s="148"/>
      <c r="Q922" s="148"/>
      <c r="R922" s="148"/>
      <c r="S922" s="148"/>
      <c r="T922" s="148"/>
      <c r="U922" s="148"/>
      <c r="V922" s="148"/>
      <c r="W922" s="148"/>
      <c r="X922" s="148"/>
      <c r="Y922" s="148"/>
      <c r="Z922" s="148"/>
      <c r="AA922" s="148"/>
      <c r="AB922" s="148"/>
      <c r="AC922" s="148"/>
      <c r="AD922" s="148"/>
      <c r="AE922" s="148"/>
      <c r="AF922" s="148"/>
      <c r="AG922" s="148"/>
      <c r="AH922" s="148"/>
      <c r="AI922" s="148"/>
      <c r="AJ922" s="148"/>
      <c r="AK922" s="148"/>
      <c r="AL922" s="148"/>
    </row>
    <row r="923" spans="1:38" ht="20.25" customHeight="1">
      <c r="A923" s="148"/>
      <c r="B923" s="148"/>
      <c r="C923" s="148"/>
      <c r="D923" s="149"/>
      <c r="E923" s="148"/>
      <c r="F923" s="148"/>
      <c r="G923" s="148"/>
      <c r="H923" s="148"/>
      <c r="I923" s="148"/>
      <c r="J923" s="148"/>
      <c r="K923" s="148"/>
      <c r="L923" s="148"/>
      <c r="M923" s="148"/>
      <c r="N923" s="148"/>
      <c r="O923" s="148"/>
      <c r="P923" s="148"/>
      <c r="Q923" s="148"/>
      <c r="R923" s="148"/>
      <c r="S923" s="148"/>
      <c r="T923" s="148"/>
      <c r="U923" s="148"/>
      <c r="V923" s="148"/>
      <c r="W923" s="148"/>
      <c r="X923" s="148"/>
      <c r="Y923" s="148"/>
      <c r="Z923" s="148"/>
      <c r="AA923" s="148"/>
      <c r="AB923" s="148"/>
      <c r="AC923" s="148"/>
      <c r="AD923" s="148"/>
      <c r="AE923" s="148"/>
      <c r="AF923" s="148"/>
      <c r="AG923" s="148"/>
      <c r="AH923" s="148"/>
      <c r="AI923" s="148"/>
      <c r="AJ923" s="148"/>
      <c r="AK923" s="148"/>
      <c r="AL923" s="148"/>
    </row>
    <row r="924" spans="1:38" ht="20.25" customHeight="1">
      <c r="A924" s="148"/>
      <c r="B924" s="148"/>
      <c r="C924" s="148"/>
      <c r="D924" s="149"/>
      <c r="E924" s="148"/>
      <c r="F924" s="148"/>
      <c r="G924" s="148"/>
      <c r="H924" s="148"/>
      <c r="I924" s="148"/>
      <c r="J924" s="148"/>
      <c r="K924" s="148"/>
      <c r="L924" s="148"/>
      <c r="M924" s="148"/>
      <c r="N924" s="148"/>
      <c r="O924" s="148"/>
      <c r="P924" s="148"/>
      <c r="Q924" s="148"/>
      <c r="R924" s="148"/>
      <c r="S924" s="148"/>
      <c r="T924" s="148"/>
      <c r="U924" s="148"/>
      <c r="V924" s="148"/>
      <c r="W924" s="148"/>
      <c r="X924" s="148"/>
      <c r="Y924" s="148"/>
      <c r="Z924" s="148"/>
      <c r="AA924" s="148"/>
      <c r="AB924" s="148"/>
      <c r="AC924" s="148"/>
      <c r="AD924" s="148"/>
      <c r="AE924" s="148"/>
      <c r="AF924" s="148"/>
      <c r="AG924" s="148"/>
      <c r="AH924" s="148"/>
      <c r="AI924" s="148"/>
      <c r="AJ924" s="148"/>
      <c r="AK924" s="148"/>
      <c r="AL924" s="148"/>
    </row>
    <row r="925" spans="1:38" ht="20.25" customHeight="1">
      <c r="A925" s="148"/>
      <c r="B925" s="148"/>
      <c r="C925" s="148"/>
      <c r="D925" s="149"/>
      <c r="E925" s="148"/>
      <c r="F925" s="148"/>
      <c r="G925" s="148"/>
      <c r="H925" s="148"/>
      <c r="I925" s="148"/>
      <c r="J925" s="148"/>
      <c r="K925" s="148"/>
      <c r="L925" s="148"/>
      <c r="M925" s="148"/>
      <c r="N925" s="148"/>
      <c r="O925" s="148"/>
      <c r="P925" s="148"/>
      <c r="Q925" s="148"/>
      <c r="R925" s="148"/>
      <c r="S925" s="148"/>
      <c r="T925" s="148"/>
      <c r="U925" s="148"/>
      <c r="V925" s="148"/>
      <c r="W925" s="148"/>
      <c r="X925" s="148"/>
      <c r="Y925" s="148"/>
      <c r="Z925" s="148"/>
      <c r="AA925" s="148"/>
      <c r="AB925" s="148"/>
      <c r="AC925" s="148"/>
      <c r="AD925" s="148"/>
      <c r="AE925" s="148"/>
      <c r="AF925" s="148"/>
      <c r="AG925" s="148"/>
      <c r="AH925" s="148"/>
      <c r="AI925" s="148"/>
      <c r="AJ925" s="148"/>
      <c r="AK925" s="148"/>
      <c r="AL925" s="148"/>
    </row>
    <row r="926" spans="1:38" ht="20.25" customHeight="1">
      <c r="A926" s="148"/>
      <c r="B926" s="148"/>
      <c r="C926" s="148"/>
      <c r="D926" s="149"/>
      <c r="E926" s="148"/>
      <c r="F926" s="148"/>
      <c r="G926" s="148"/>
      <c r="H926" s="148"/>
      <c r="I926" s="148"/>
      <c r="J926" s="148"/>
      <c r="K926" s="148"/>
      <c r="L926" s="148"/>
      <c r="M926" s="148"/>
      <c r="N926" s="148"/>
      <c r="O926" s="148"/>
      <c r="P926" s="148"/>
      <c r="Q926" s="148"/>
      <c r="R926" s="148"/>
      <c r="S926" s="148"/>
      <c r="T926" s="148"/>
      <c r="U926" s="148"/>
      <c r="V926" s="148"/>
      <c r="W926" s="148"/>
      <c r="X926" s="148"/>
      <c r="Y926" s="148"/>
      <c r="Z926" s="148"/>
      <c r="AA926" s="148"/>
      <c r="AB926" s="148"/>
      <c r="AC926" s="148"/>
      <c r="AD926" s="148"/>
      <c r="AE926" s="148"/>
      <c r="AF926" s="148"/>
      <c r="AG926" s="148"/>
      <c r="AH926" s="148"/>
      <c r="AI926" s="148"/>
      <c r="AJ926" s="148"/>
      <c r="AK926" s="148"/>
      <c r="AL926" s="148"/>
    </row>
    <row r="927" spans="1:38" ht="20.25" customHeight="1">
      <c r="A927" s="148"/>
      <c r="B927" s="148"/>
      <c r="C927" s="148"/>
      <c r="D927" s="149"/>
      <c r="E927" s="148"/>
      <c r="F927" s="148"/>
      <c r="G927" s="148"/>
      <c r="H927" s="148"/>
      <c r="I927" s="148"/>
      <c r="J927" s="148"/>
      <c r="K927" s="148"/>
      <c r="L927" s="148"/>
      <c r="M927" s="148"/>
      <c r="N927" s="148"/>
      <c r="O927" s="148"/>
      <c r="P927" s="148"/>
      <c r="Q927" s="148"/>
      <c r="R927" s="148"/>
      <c r="S927" s="148"/>
      <c r="T927" s="148"/>
      <c r="U927" s="148"/>
      <c r="V927" s="148"/>
      <c r="W927" s="148"/>
      <c r="X927" s="148"/>
      <c r="Y927" s="148"/>
      <c r="Z927" s="148"/>
      <c r="AA927" s="148"/>
      <c r="AB927" s="148"/>
      <c r="AC927" s="148"/>
      <c r="AD927" s="148"/>
      <c r="AE927" s="148"/>
      <c r="AF927" s="148"/>
      <c r="AG927" s="148"/>
      <c r="AH927" s="148"/>
      <c r="AI927" s="148"/>
      <c r="AJ927" s="148"/>
      <c r="AK927" s="148"/>
      <c r="AL927" s="148"/>
    </row>
    <row r="928" spans="1:38" ht="20.25" customHeight="1">
      <c r="A928" s="148"/>
      <c r="B928" s="148"/>
      <c r="C928" s="148"/>
      <c r="D928" s="149"/>
      <c r="E928" s="148"/>
      <c r="F928" s="148"/>
      <c r="G928" s="148"/>
      <c r="H928" s="148"/>
      <c r="I928" s="148"/>
      <c r="J928" s="148"/>
      <c r="K928" s="148"/>
      <c r="L928" s="148"/>
      <c r="M928" s="148"/>
      <c r="N928" s="148"/>
      <c r="O928" s="148"/>
      <c r="P928" s="148"/>
      <c r="Q928" s="148"/>
      <c r="R928" s="148"/>
      <c r="S928" s="148"/>
      <c r="T928" s="148"/>
      <c r="U928" s="148"/>
      <c r="V928" s="148"/>
      <c r="W928" s="148"/>
      <c r="X928" s="148"/>
      <c r="Y928" s="148"/>
      <c r="Z928" s="148"/>
      <c r="AA928" s="148"/>
      <c r="AB928" s="148"/>
      <c r="AC928" s="148"/>
      <c r="AD928" s="148"/>
      <c r="AE928" s="148"/>
      <c r="AF928" s="148"/>
      <c r="AG928" s="148"/>
      <c r="AH928" s="148"/>
      <c r="AI928" s="148"/>
      <c r="AJ928" s="148"/>
      <c r="AK928" s="148"/>
      <c r="AL928" s="148"/>
    </row>
    <row r="929" spans="1:38" ht="20.25" customHeight="1">
      <c r="A929" s="148"/>
      <c r="B929" s="148"/>
      <c r="C929" s="148"/>
      <c r="D929" s="149"/>
      <c r="E929" s="148"/>
      <c r="F929" s="148"/>
      <c r="G929" s="148"/>
      <c r="H929" s="148"/>
      <c r="I929" s="148"/>
      <c r="J929" s="148"/>
      <c r="K929" s="148"/>
      <c r="L929" s="148"/>
      <c r="M929" s="148"/>
      <c r="N929" s="148"/>
      <c r="O929" s="148"/>
      <c r="P929" s="148"/>
      <c r="Q929" s="148"/>
      <c r="R929" s="148"/>
      <c r="S929" s="148"/>
      <c r="T929" s="148"/>
      <c r="U929" s="148"/>
      <c r="V929" s="148"/>
      <c r="W929" s="148"/>
      <c r="X929" s="148"/>
      <c r="Y929" s="148"/>
      <c r="Z929" s="148"/>
      <c r="AA929" s="148"/>
      <c r="AB929" s="148"/>
      <c r="AC929" s="148"/>
      <c r="AD929" s="148"/>
      <c r="AE929" s="148"/>
      <c r="AF929" s="148"/>
      <c r="AG929" s="148"/>
      <c r="AH929" s="148"/>
      <c r="AI929" s="148"/>
      <c r="AJ929" s="148"/>
      <c r="AK929" s="148"/>
      <c r="AL929" s="148"/>
    </row>
    <row r="930" spans="1:38" ht="20.25" customHeight="1">
      <c r="A930" s="148"/>
      <c r="B930" s="148"/>
      <c r="C930" s="148"/>
      <c r="D930" s="149"/>
      <c r="E930" s="148"/>
      <c r="F930" s="148"/>
      <c r="G930" s="148"/>
      <c r="H930" s="148"/>
      <c r="I930" s="148"/>
      <c r="J930" s="148"/>
      <c r="K930" s="148"/>
      <c r="L930" s="148"/>
      <c r="M930" s="148"/>
      <c r="N930" s="148"/>
      <c r="O930" s="148"/>
      <c r="P930" s="148"/>
      <c r="Q930" s="148"/>
      <c r="R930" s="148"/>
      <c r="S930" s="148"/>
      <c r="T930" s="148"/>
      <c r="U930" s="148"/>
      <c r="V930" s="148"/>
      <c r="W930" s="148"/>
      <c r="X930" s="148"/>
      <c r="Y930" s="148"/>
      <c r="Z930" s="148"/>
      <c r="AA930" s="148"/>
      <c r="AB930" s="148"/>
      <c r="AC930" s="148"/>
      <c r="AD930" s="148"/>
      <c r="AE930" s="148"/>
      <c r="AF930" s="148"/>
      <c r="AG930" s="148"/>
      <c r="AH930" s="148"/>
      <c r="AI930" s="148"/>
      <c r="AJ930" s="148"/>
      <c r="AK930" s="148"/>
      <c r="AL930" s="148"/>
    </row>
    <row r="931" spans="1:38" ht="20.25" customHeight="1">
      <c r="A931" s="148"/>
      <c r="B931" s="148"/>
      <c r="C931" s="148"/>
      <c r="D931" s="149"/>
      <c r="E931" s="148"/>
      <c r="F931" s="148"/>
      <c r="G931" s="148"/>
      <c r="H931" s="148"/>
      <c r="I931" s="148"/>
      <c r="J931" s="148"/>
      <c r="K931" s="148"/>
      <c r="L931" s="148"/>
      <c r="M931" s="148"/>
      <c r="N931" s="148"/>
      <c r="O931" s="148"/>
      <c r="P931" s="148"/>
      <c r="Q931" s="148"/>
      <c r="R931" s="148"/>
      <c r="S931" s="148"/>
      <c r="T931" s="148"/>
      <c r="U931" s="148"/>
      <c r="V931" s="148"/>
      <c r="W931" s="148"/>
      <c r="X931" s="148"/>
      <c r="Y931" s="148"/>
      <c r="Z931" s="148"/>
      <c r="AA931" s="148"/>
      <c r="AB931" s="148"/>
      <c r="AC931" s="148"/>
      <c r="AD931" s="148"/>
      <c r="AE931" s="148"/>
      <c r="AF931" s="148"/>
      <c r="AG931" s="148"/>
      <c r="AH931" s="148"/>
      <c r="AI931" s="148"/>
      <c r="AJ931" s="148"/>
      <c r="AK931" s="148"/>
      <c r="AL931" s="148"/>
    </row>
    <row r="932" spans="1:38" ht="20.25" customHeight="1">
      <c r="A932" s="148"/>
      <c r="B932" s="148"/>
      <c r="C932" s="148"/>
      <c r="D932" s="149"/>
      <c r="E932" s="148"/>
      <c r="F932" s="148"/>
      <c r="G932" s="148"/>
      <c r="H932" s="148"/>
      <c r="I932" s="148"/>
      <c r="J932" s="148"/>
      <c r="K932" s="148"/>
      <c r="L932" s="148"/>
      <c r="M932" s="148"/>
      <c r="N932" s="148"/>
      <c r="O932" s="148"/>
      <c r="P932" s="148"/>
      <c r="Q932" s="148"/>
      <c r="R932" s="148"/>
      <c r="S932" s="148"/>
      <c r="T932" s="148"/>
      <c r="U932" s="148"/>
      <c r="V932" s="148"/>
      <c r="W932" s="148"/>
      <c r="X932" s="148"/>
      <c r="Y932" s="148"/>
      <c r="Z932" s="148"/>
      <c r="AA932" s="148"/>
      <c r="AB932" s="148"/>
      <c r="AC932" s="148"/>
      <c r="AD932" s="148"/>
      <c r="AE932" s="148"/>
      <c r="AF932" s="148"/>
      <c r="AG932" s="148"/>
      <c r="AH932" s="148"/>
      <c r="AI932" s="148"/>
      <c r="AJ932" s="148"/>
      <c r="AK932" s="148"/>
      <c r="AL932" s="148"/>
    </row>
    <row r="933" spans="1:38" ht="20.25" customHeight="1">
      <c r="A933" s="148"/>
      <c r="B933" s="148"/>
      <c r="C933" s="148"/>
      <c r="D933" s="149"/>
      <c r="E933" s="148"/>
      <c r="F933" s="148"/>
      <c r="G933" s="148"/>
      <c r="H933" s="148"/>
      <c r="I933" s="148"/>
      <c r="J933" s="148"/>
      <c r="K933" s="148"/>
      <c r="L933" s="148"/>
      <c r="M933" s="148"/>
      <c r="N933" s="148"/>
      <c r="O933" s="148"/>
      <c r="P933" s="148"/>
      <c r="Q933" s="148"/>
      <c r="R933" s="148"/>
      <c r="S933" s="148"/>
      <c r="T933" s="148"/>
      <c r="U933" s="148"/>
      <c r="V933" s="148"/>
      <c r="W933" s="148"/>
      <c r="X933" s="148"/>
      <c r="Y933" s="148"/>
      <c r="Z933" s="148"/>
      <c r="AA933" s="148"/>
      <c r="AB933" s="148"/>
      <c r="AC933" s="148"/>
      <c r="AD933" s="148"/>
      <c r="AE933" s="148"/>
      <c r="AF933" s="148"/>
      <c r="AG933" s="148"/>
      <c r="AH933" s="148"/>
      <c r="AI933" s="148"/>
      <c r="AJ933" s="148"/>
      <c r="AK933" s="148"/>
      <c r="AL933" s="148"/>
    </row>
    <row r="934" spans="1:38" ht="20.25" customHeight="1">
      <c r="A934" s="148"/>
      <c r="B934" s="148"/>
      <c r="C934" s="148"/>
      <c r="D934" s="149"/>
      <c r="E934" s="148"/>
      <c r="F934" s="148"/>
      <c r="G934" s="148"/>
      <c r="H934" s="148"/>
      <c r="I934" s="148"/>
      <c r="J934" s="148"/>
      <c r="K934" s="148"/>
      <c r="L934" s="148"/>
      <c r="M934" s="148"/>
      <c r="N934" s="148"/>
      <c r="O934" s="148"/>
      <c r="P934" s="148"/>
      <c r="Q934" s="148"/>
      <c r="R934" s="148"/>
      <c r="S934" s="148"/>
      <c r="T934" s="148"/>
      <c r="U934" s="148"/>
      <c r="V934" s="148"/>
      <c r="W934" s="148"/>
      <c r="X934" s="148"/>
      <c r="Y934" s="148"/>
      <c r="Z934" s="148"/>
      <c r="AA934" s="148"/>
      <c r="AB934" s="148"/>
      <c r="AC934" s="148"/>
      <c r="AD934" s="148"/>
      <c r="AE934" s="148"/>
      <c r="AF934" s="148"/>
      <c r="AG934" s="148"/>
      <c r="AH934" s="148"/>
      <c r="AI934" s="148"/>
      <c r="AJ934" s="148"/>
      <c r="AK934" s="148"/>
      <c r="AL934" s="148"/>
    </row>
    <row r="935" spans="1:38" ht="20.25" customHeight="1">
      <c r="A935" s="148"/>
      <c r="B935" s="148"/>
      <c r="C935" s="148"/>
      <c r="D935" s="149"/>
      <c r="E935" s="148"/>
      <c r="F935" s="148"/>
      <c r="G935" s="148"/>
      <c r="H935" s="148"/>
      <c r="I935" s="148"/>
      <c r="J935" s="148"/>
      <c r="K935" s="148"/>
      <c r="L935" s="148"/>
      <c r="M935" s="148"/>
      <c r="N935" s="148"/>
      <c r="O935" s="148"/>
      <c r="P935" s="148"/>
      <c r="Q935" s="148"/>
      <c r="R935" s="148"/>
      <c r="S935" s="148"/>
      <c r="T935" s="148"/>
      <c r="U935" s="148"/>
      <c r="V935" s="148"/>
      <c r="W935" s="148"/>
      <c r="X935" s="148"/>
      <c r="Y935" s="148"/>
      <c r="Z935" s="148"/>
      <c r="AA935" s="148"/>
      <c r="AB935" s="148"/>
      <c r="AC935" s="148"/>
      <c r="AD935" s="148"/>
      <c r="AE935" s="148"/>
      <c r="AF935" s="148"/>
      <c r="AG935" s="148"/>
      <c r="AH935" s="148"/>
      <c r="AI935" s="148"/>
      <c r="AJ935" s="148"/>
      <c r="AK935" s="148"/>
      <c r="AL935" s="148"/>
    </row>
    <row r="936" spans="1:38" ht="20.25" customHeight="1">
      <c r="A936" s="148"/>
      <c r="B936" s="148"/>
      <c r="C936" s="148"/>
      <c r="D936" s="149"/>
      <c r="E936" s="148"/>
      <c r="F936" s="148"/>
      <c r="G936" s="148"/>
      <c r="H936" s="148"/>
      <c r="I936" s="148"/>
      <c r="J936" s="148"/>
      <c r="K936" s="148"/>
      <c r="L936" s="148"/>
      <c r="M936" s="148"/>
      <c r="N936" s="148"/>
      <c r="O936" s="148"/>
      <c r="P936" s="148"/>
      <c r="Q936" s="148"/>
      <c r="R936" s="148"/>
      <c r="S936" s="148"/>
      <c r="T936" s="148"/>
      <c r="U936" s="148"/>
      <c r="V936" s="148"/>
      <c r="W936" s="148"/>
      <c r="X936" s="148"/>
      <c r="Y936" s="148"/>
      <c r="Z936" s="148"/>
      <c r="AA936" s="148"/>
      <c r="AB936" s="148"/>
      <c r="AC936" s="148"/>
      <c r="AD936" s="148"/>
      <c r="AE936" s="148"/>
      <c r="AF936" s="148"/>
      <c r="AG936" s="148"/>
      <c r="AH936" s="148"/>
      <c r="AI936" s="148"/>
      <c r="AJ936" s="148"/>
      <c r="AK936" s="148"/>
      <c r="AL936" s="148"/>
    </row>
    <row r="937" spans="1:38" ht="20.25" customHeight="1">
      <c r="A937" s="148"/>
      <c r="B937" s="148"/>
      <c r="C937" s="148"/>
      <c r="D937" s="149"/>
      <c r="E937" s="148"/>
      <c r="F937" s="148"/>
      <c r="G937" s="148"/>
      <c r="H937" s="148"/>
      <c r="I937" s="148"/>
      <c r="J937" s="148"/>
      <c r="K937" s="148"/>
      <c r="L937" s="148"/>
      <c r="M937" s="148"/>
      <c r="N937" s="148"/>
      <c r="O937" s="148"/>
      <c r="P937" s="148"/>
      <c r="Q937" s="148"/>
      <c r="R937" s="148"/>
      <c r="S937" s="148"/>
      <c r="T937" s="148"/>
      <c r="U937" s="148"/>
      <c r="V937" s="148"/>
      <c r="W937" s="148"/>
      <c r="X937" s="148"/>
      <c r="Y937" s="148"/>
      <c r="Z937" s="148"/>
      <c r="AA937" s="148"/>
      <c r="AB937" s="148"/>
      <c r="AC937" s="148"/>
      <c r="AD937" s="148"/>
      <c r="AE937" s="148"/>
      <c r="AF937" s="148"/>
      <c r="AG937" s="148"/>
      <c r="AH937" s="148"/>
      <c r="AI937" s="148"/>
      <c r="AJ937" s="148"/>
      <c r="AK937" s="148"/>
      <c r="AL937" s="148"/>
    </row>
    <row r="938" spans="1:38" ht="20.25" customHeight="1">
      <c r="A938" s="148"/>
      <c r="B938" s="148"/>
      <c r="C938" s="148"/>
      <c r="D938" s="149"/>
      <c r="E938" s="148"/>
      <c r="F938" s="148"/>
      <c r="G938" s="148"/>
      <c r="H938" s="148"/>
      <c r="I938" s="148"/>
      <c r="J938" s="148"/>
      <c r="K938" s="148"/>
      <c r="L938" s="148"/>
      <c r="M938" s="148"/>
      <c r="N938" s="148"/>
      <c r="O938" s="148"/>
      <c r="P938" s="148"/>
      <c r="Q938" s="148"/>
      <c r="R938" s="148"/>
      <c r="S938" s="148"/>
      <c r="T938" s="148"/>
      <c r="U938" s="148"/>
      <c r="V938" s="148"/>
      <c r="W938" s="148"/>
      <c r="X938" s="148"/>
      <c r="Y938" s="148"/>
      <c r="Z938" s="148"/>
      <c r="AA938" s="148"/>
      <c r="AB938" s="148"/>
      <c r="AC938" s="148"/>
      <c r="AD938" s="148"/>
      <c r="AE938" s="148"/>
      <c r="AF938" s="148"/>
      <c r="AG938" s="148"/>
      <c r="AH938" s="148"/>
      <c r="AI938" s="148"/>
      <c r="AJ938" s="148"/>
      <c r="AK938" s="148"/>
      <c r="AL938" s="148"/>
    </row>
    <row r="939" spans="1:38" ht="20.25" customHeight="1">
      <c r="A939" s="148"/>
      <c r="B939" s="148"/>
      <c r="C939" s="148"/>
      <c r="D939" s="149"/>
      <c r="E939" s="148"/>
      <c r="F939" s="148"/>
      <c r="G939" s="148"/>
      <c r="H939" s="148"/>
      <c r="I939" s="148"/>
      <c r="J939" s="148"/>
      <c r="K939" s="148"/>
      <c r="L939" s="148"/>
      <c r="M939" s="148"/>
      <c r="N939" s="148"/>
      <c r="O939" s="148"/>
      <c r="P939" s="148"/>
      <c r="Q939" s="148"/>
      <c r="R939" s="148"/>
      <c r="S939" s="148"/>
      <c r="T939" s="148"/>
      <c r="U939" s="148"/>
      <c r="V939" s="148"/>
      <c r="W939" s="148"/>
      <c r="X939" s="148"/>
      <c r="Y939" s="148"/>
      <c r="Z939" s="148"/>
      <c r="AA939" s="148"/>
      <c r="AB939" s="148"/>
      <c r="AC939" s="148"/>
      <c r="AD939" s="148"/>
      <c r="AE939" s="148"/>
      <c r="AF939" s="148"/>
      <c r="AG939" s="148"/>
      <c r="AH939" s="148"/>
      <c r="AI939" s="148"/>
      <c r="AJ939" s="148"/>
      <c r="AK939" s="148"/>
      <c r="AL939" s="148"/>
    </row>
    <row r="940" spans="1:38" ht="20.25" customHeight="1">
      <c r="A940" s="148"/>
      <c r="B940" s="148"/>
      <c r="C940" s="148"/>
      <c r="D940" s="149"/>
      <c r="E940" s="148"/>
      <c r="F940" s="148"/>
      <c r="G940" s="148"/>
      <c r="H940" s="148"/>
      <c r="I940" s="148"/>
      <c r="J940" s="148"/>
      <c r="K940" s="148"/>
      <c r="L940" s="148"/>
      <c r="M940" s="148"/>
      <c r="N940" s="148"/>
      <c r="O940" s="148"/>
      <c r="P940" s="148"/>
      <c r="Q940" s="148"/>
      <c r="R940" s="148"/>
      <c r="S940" s="148"/>
      <c r="T940" s="148"/>
      <c r="U940" s="148"/>
      <c r="V940" s="148"/>
      <c r="W940" s="148"/>
      <c r="X940" s="148"/>
      <c r="Y940" s="148"/>
      <c r="Z940" s="148"/>
      <c r="AA940" s="148"/>
      <c r="AB940" s="148"/>
      <c r="AC940" s="148"/>
      <c r="AD940" s="148"/>
      <c r="AE940" s="148"/>
      <c r="AF940" s="148"/>
      <c r="AG940" s="148"/>
      <c r="AH940" s="148"/>
      <c r="AI940" s="148"/>
      <c r="AJ940" s="148"/>
      <c r="AK940" s="148"/>
      <c r="AL940" s="148"/>
    </row>
    <row r="941" spans="1:38" ht="20.25" customHeight="1">
      <c r="A941" s="148"/>
      <c r="B941" s="148"/>
      <c r="C941" s="148"/>
      <c r="D941" s="149"/>
      <c r="E941" s="148"/>
      <c r="F941" s="148"/>
      <c r="G941" s="148"/>
      <c r="H941" s="148"/>
      <c r="I941" s="148"/>
      <c r="J941" s="148"/>
      <c r="K941" s="148"/>
      <c r="L941" s="148"/>
      <c r="M941" s="148"/>
      <c r="N941" s="148"/>
      <c r="O941" s="148"/>
      <c r="P941" s="148"/>
      <c r="Q941" s="148"/>
      <c r="R941" s="148"/>
      <c r="S941" s="148"/>
      <c r="T941" s="148"/>
      <c r="U941" s="148"/>
      <c r="V941" s="148"/>
      <c r="W941" s="148"/>
      <c r="X941" s="148"/>
      <c r="Y941" s="148"/>
      <c r="Z941" s="148"/>
      <c r="AA941" s="148"/>
      <c r="AB941" s="148"/>
      <c r="AC941" s="148"/>
      <c r="AD941" s="148"/>
      <c r="AE941" s="148"/>
      <c r="AF941" s="148"/>
      <c r="AG941" s="148"/>
      <c r="AH941" s="148"/>
      <c r="AI941" s="148"/>
      <c r="AJ941" s="148"/>
      <c r="AK941" s="148"/>
      <c r="AL941" s="148"/>
    </row>
    <row r="942" spans="1:38" ht="20.25" customHeight="1">
      <c r="A942" s="148"/>
      <c r="B942" s="148"/>
      <c r="C942" s="148"/>
      <c r="D942" s="149"/>
      <c r="E942" s="148"/>
      <c r="F942" s="148"/>
      <c r="G942" s="148"/>
      <c r="H942" s="148"/>
      <c r="I942" s="148"/>
      <c r="J942" s="148"/>
      <c r="K942" s="148"/>
      <c r="L942" s="148"/>
      <c r="M942" s="148"/>
      <c r="N942" s="148"/>
      <c r="O942" s="148"/>
      <c r="P942" s="148"/>
      <c r="Q942" s="148"/>
      <c r="R942" s="148"/>
      <c r="S942" s="148"/>
      <c r="T942" s="148"/>
      <c r="U942" s="148"/>
      <c r="V942" s="148"/>
      <c r="W942" s="148"/>
      <c r="X942" s="148"/>
      <c r="Y942" s="148"/>
      <c r="Z942" s="148"/>
      <c r="AA942" s="148"/>
      <c r="AB942" s="148"/>
      <c r="AC942" s="148"/>
      <c r="AD942" s="148"/>
      <c r="AE942" s="148"/>
      <c r="AF942" s="148"/>
      <c r="AG942" s="148"/>
      <c r="AH942" s="148"/>
      <c r="AI942" s="148"/>
      <c r="AJ942" s="148"/>
      <c r="AK942" s="148"/>
      <c r="AL942" s="148"/>
    </row>
    <row r="943" spans="1:38" ht="20.25" customHeight="1">
      <c r="A943" s="148"/>
      <c r="B943" s="148"/>
      <c r="C943" s="148"/>
      <c r="D943" s="149"/>
      <c r="E943" s="148"/>
      <c r="F943" s="148"/>
      <c r="G943" s="148"/>
      <c r="H943" s="148"/>
      <c r="I943" s="148"/>
      <c r="J943" s="148"/>
      <c r="K943" s="148"/>
      <c r="L943" s="148"/>
      <c r="M943" s="148"/>
      <c r="N943" s="148"/>
      <c r="O943" s="148"/>
      <c r="P943" s="148"/>
      <c r="Q943" s="148"/>
      <c r="R943" s="148"/>
      <c r="S943" s="148"/>
      <c r="T943" s="148"/>
      <c r="U943" s="148"/>
      <c r="V943" s="148"/>
      <c r="W943" s="148"/>
      <c r="X943" s="148"/>
      <c r="Y943" s="148"/>
      <c r="Z943" s="148"/>
      <c r="AA943" s="148"/>
      <c r="AB943" s="148"/>
      <c r="AC943" s="148"/>
      <c r="AD943" s="148"/>
      <c r="AE943" s="148"/>
      <c r="AF943" s="148"/>
      <c r="AG943" s="148"/>
      <c r="AH943" s="148"/>
      <c r="AI943" s="148"/>
      <c r="AJ943" s="148"/>
      <c r="AK943" s="148"/>
      <c r="AL943" s="148"/>
    </row>
    <row r="944" spans="1:38" ht="20.25" customHeight="1">
      <c r="A944" s="148"/>
      <c r="B944" s="148"/>
      <c r="C944" s="148"/>
      <c r="D944" s="149"/>
      <c r="E944" s="148"/>
      <c r="F944" s="148"/>
      <c r="G944" s="148"/>
      <c r="H944" s="148"/>
      <c r="I944" s="148"/>
      <c r="J944" s="148"/>
      <c r="K944" s="148"/>
      <c r="L944" s="148"/>
      <c r="M944" s="148"/>
      <c r="N944" s="148"/>
      <c r="O944" s="148"/>
      <c r="P944" s="148"/>
      <c r="Q944" s="148"/>
      <c r="R944" s="148"/>
      <c r="S944" s="148"/>
      <c r="T944" s="148"/>
      <c r="U944" s="148"/>
      <c r="V944" s="148"/>
      <c r="W944" s="148"/>
      <c r="X944" s="148"/>
      <c r="Y944" s="148"/>
      <c r="Z944" s="148"/>
      <c r="AA944" s="148"/>
      <c r="AB944" s="148"/>
      <c r="AC944" s="148"/>
      <c r="AD944" s="148"/>
      <c r="AE944" s="148"/>
      <c r="AF944" s="148"/>
      <c r="AG944" s="148"/>
      <c r="AH944" s="148"/>
      <c r="AI944" s="148"/>
      <c r="AJ944" s="148"/>
      <c r="AK944" s="148"/>
      <c r="AL944" s="148"/>
    </row>
    <row r="945" spans="1:38" ht="20.25" customHeight="1">
      <c r="A945" s="148"/>
      <c r="B945" s="148"/>
      <c r="C945" s="148"/>
      <c r="D945" s="149"/>
      <c r="E945" s="148"/>
      <c r="F945" s="148"/>
      <c r="G945" s="148"/>
      <c r="H945" s="148"/>
      <c r="I945" s="148"/>
      <c r="J945" s="148"/>
      <c r="K945" s="148"/>
      <c r="L945" s="148"/>
      <c r="M945" s="148"/>
      <c r="N945" s="148"/>
      <c r="O945" s="148"/>
      <c r="P945" s="148"/>
      <c r="Q945" s="148"/>
      <c r="R945" s="148"/>
      <c r="S945" s="148"/>
      <c r="T945" s="148"/>
      <c r="U945" s="148"/>
      <c r="V945" s="148"/>
      <c r="W945" s="148"/>
      <c r="X945" s="148"/>
      <c r="Y945" s="148"/>
      <c r="Z945" s="148"/>
      <c r="AA945" s="148"/>
      <c r="AB945" s="148"/>
      <c r="AC945" s="148"/>
      <c r="AD945" s="148"/>
      <c r="AE945" s="148"/>
      <c r="AF945" s="148"/>
      <c r="AG945" s="148"/>
      <c r="AH945" s="148"/>
      <c r="AI945" s="148"/>
      <c r="AJ945" s="148"/>
      <c r="AK945" s="148"/>
      <c r="AL945" s="148"/>
    </row>
    <row r="946" spans="1:38" ht="20.25" customHeight="1">
      <c r="A946" s="148"/>
      <c r="B946" s="148"/>
      <c r="C946" s="148"/>
      <c r="D946" s="149"/>
      <c r="E946" s="148"/>
      <c r="F946" s="148"/>
      <c r="G946" s="148"/>
      <c r="H946" s="148"/>
      <c r="I946" s="148"/>
      <c r="J946" s="148"/>
      <c r="K946" s="148"/>
      <c r="L946" s="148"/>
      <c r="M946" s="148"/>
      <c r="N946" s="148"/>
      <c r="O946" s="148"/>
      <c r="P946" s="148"/>
      <c r="Q946" s="148"/>
      <c r="R946" s="148"/>
      <c r="S946" s="148"/>
      <c r="T946" s="148"/>
      <c r="U946" s="148"/>
      <c r="V946" s="148"/>
      <c r="W946" s="148"/>
      <c r="X946" s="148"/>
      <c r="Y946" s="148"/>
      <c r="Z946" s="148"/>
      <c r="AA946" s="148"/>
      <c r="AB946" s="148"/>
      <c r="AC946" s="148"/>
      <c r="AD946" s="148"/>
      <c r="AE946" s="148"/>
      <c r="AF946" s="148"/>
      <c r="AG946" s="148"/>
      <c r="AH946" s="148"/>
      <c r="AI946" s="148"/>
      <c r="AJ946" s="148"/>
      <c r="AK946" s="148"/>
      <c r="AL946" s="148"/>
    </row>
    <row r="947" spans="1:38" ht="20.25" customHeight="1">
      <c r="A947" s="148"/>
      <c r="B947" s="148"/>
      <c r="C947" s="148"/>
      <c r="D947" s="149"/>
      <c r="E947" s="148"/>
      <c r="F947" s="148"/>
      <c r="G947" s="148"/>
      <c r="H947" s="148"/>
      <c r="I947" s="148"/>
      <c r="J947" s="148"/>
      <c r="K947" s="148"/>
      <c r="L947" s="148"/>
      <c r="M947" s="148"/>
      <c r="N947" s="148"/>
      <c r="O947" s="148"/>
      <c r="P947" s="148"/>
      <c r="Q947" s="148"/>
      <c r="R947" s="148"/>
      <c r="S947" s="148"/>
      <c r="T947" s="148"/>
      <c r="U947" s="148"/>
      <c r="V947" s="148"/>
      <c r="W947" s="148"/>
      <c r="X947" s="148"/>
      <c r="Y947" s="148"/>
      <c r="Z947" s="148"/>
      <c r="AA947" s="148"/>
      <c r="AB947" s="148"/>
      <c r="AC947" s="148"/>
      <c r="AD947" s="148"/>
      <c r="AE947" s="148"/>
      <c r="AF947" s="148"/>
      <c r="AG947" s="148"/>
      <c r="AH947" s="148"/>
      <c r="AI947" s="148"/>
      <c r="AJ947" s="148"/>
      <c r="AK947" s="148"/>
      <c r="AL947" s="148"/>
    </row>
    <row r="948" spans="1:38" ht="20.25" customHeight="1">
      <c r="A948" s="148"/>
      <c r="B948" s="148"/>
      <c r="C948" s="148"/>
      <c r="D948" s="149"/>
      <c r="E948" s="148"/>
      <c r="F948" s="148"/>
      <c r="G948" s="148"/>
      <c r="H948" s="148"/>
      <c r="I948" s="148"/>
      <c r="J948" s="148"/>
      <c r="K948" s="148"/>
      <c r="L948" s="148"/>
      <c r="M948" s="148"/>
      <c r="N948" s="148"/>
      <c r="O948" s="148"/>
      <c r="P948" s="148"/>
      <c r="Q948" s="148"/>
      <c r="R948" s="148"/>
      <c r="S948" s="148"/>
      <c r="T948" s="148"/>
      <c r="U948" s="148"/>
      <c r="V948" s="148"/>
      <c r="W948" s="148"/>
      <c r="X948" s="148"/>
      <c r="Y948" s="148"/>
      <c r="Z948" s="148"/>
      <c r="AA948" s="148"/>
      <c r="AB948" s="148"/>
      <c r="AC948" s="148"/>
      <c r="AD948" s="148"/>
      <c r="AE948" s="148"/>
      <c r="AF948" s="148"/>
      <c r="AG948" s="148"/>
      <c r="AH948" s="148"/>
      <c r="AI948" s="148"/>
      <c r="AJ948" s="148"/>
      <c r="AK948" s="148"/>
      <c r="AL948" s="148"/>
    </row>
    <row r="949" spans="1:38" ht="20.25" customHeight="1">
      <c r="A949" s="148"/>
      <c r="B949" s="148"/>
      <c r="C949" s="148"/>
      <c r="D949" s="149"/>
      <c r="E949" s="148"/>
      <c r="F949" s="148"/>
      <c r="G949" s="148"/>
      <c r="H949" s="148"/>
      <c r="I949" s="148"/>
      <c r="J949" s="148"/>
      <c r="K949" s="148"/>
      <c r="L949" s="148"/>
      <c r="M949" s="148"/>
      <c r="N949" s="148"/>
      <c r="O949" s="148"/>
      <c r="P949" s="148"/>
      <c r="Q949" s="148"/>
      <c r="R949" s="148"/>
      <c r="S949" s="148"/>
      <c r="T949" s="148"/>
      <c r="U949" s="148"/>
      <c r="V949" s="148"/>
      <c r="W949" s="148"/>
      <c r="X949" s="148"/>
      <c r="Y949" s="148"/>
      <c r="Z949" s="148"/>
      <c r="AA949" s="148"/>
      <c r="AB949" s="148"/>
      <c r="AC949" s="148"/>
      <c r="AD949" s="148"/>
      <c r="AE949" s="148"/>
      <c r="AF949" s="148"/>
      <c r="AG949" s="148"/>
      <c r="AH949" s="148"/>
      <c r="AI949" s="148"/>
      <c r="AJ949" s="148"/>
      <c r="AK949" s="148"/>
      <c r="AL949" s="148"/>
    </row>
    <row r="950" spans="1:38" ht="20.25" customHeight="1">
      <c r="A950" s="148"/>
      <c r="B950" s="148"/>
      <c r="C950" s="148"/>
      <c r="D950" s="149"/>
      <c r="E950" s="148"/>
      <c r="F950" s="148"/>
      <c r="G950" s="148"/>
      <c r="H950" s="148"/>
      <c r="I950" s="148"/>
      <c r="J950" s="148"/>
      <c r="K950" s="148"/>
      <c r="L950" s="148"/>
      <c r="M950" s="148"/>
      <c r="N950" s="148"/>
      <c r="O950" s="148"/>
      <c r="P950" s="148"/>
      <c r="Q950" s="148"/>
      <c r="R950" s="148"/>
      <c r="S950" s="148"/>
      <c r="T950" s="148"/>
      <c r="U950" s="148"/>
      <c r="V950" s="148"/>
      <c r="W950" s="148"/>
      <c r="X950" s="148"/>
      <c r="Y950" s="148"/>
      <c r="Z950" s="148"/>
      <c r="AA950" s="148"/>
      <c r="AB950" s="148"/>
      <c r="AC950" s="148"/>
      <c r="AD950" s="148"/>
      <c r="AE950" s="148"/>
      <c r="AF950" s="148"/>
      <c r="AG950" s="148"/>
      <c r="AH950" s="148"/>
      <c r="AI950" s="148"/>
      <c r="AJ950" s="148"/>
      <c r="AK950" s="148"/>
      <c r="AL950" s="148"/>
    </row>
    <row r="951" spans="1:38" ht="20.25" customHeight="1">
      <c r="A951" s="148"/>
      <c r="B951" s="148"/>
      <c r="C951" s="148"/>
      <c r="D951" s="149"/>
      <c r="E951" s="148"/>
      <c r="F951" s="148"/>
      <c r="G951" s="148"/>
      <c r="H951" s="148"/>
      <c r="I951" s="148"/>
      <c r="J951" s="148"/>
      <c r="K951" s="148"/>
      <c r="L951" s="148"/>
      <c r="M951" s="148"/>
      <c r="N951" s="148"/>
      <c r="O951" s="148"/>
      <c r="P951" s="148"/>
      <c r="Q951" s="148"/>
      <c r="R951" s="148"/>
      <c r="S951" s="148"/>
      <c r="T951" s="148"/>
      <c r="U951" s="148"/>
      <c r="V951" s="148"/>
      <c r="W951" s="148"/>
      <c r="X951" s="148"/>
      <c r="Y951" s="148"/>
      <c r="Z951" s="148"/>
      <c r="AA951" s="148"/>
      <c r="AB951" s="148"/>
      <c r="AC951" s="148"/>
      <c r="AD951" s="148"/>
      <c r="AE951" s="148"/>
      <c r="AF951" s="148"/>
      <c r="AG951" s="148"/>
      <c r="AH951" s="148"/>
      <c r="AI951" s="148"/>
      <c r="AJ951" s="148"/>
      <c r="AK951" s="148"/>
      <c r="AL951" s="148"/>
    </row>
    <row r="952" spans="1:38" ht="20.25" customHeight="1">
      <c r="A952" s="148"/>
      <c r="B952" s="148"/>
      <c r="C952" s="148"/>
      <c r="D952" s="149"/>
      <c r="E952" s="148"/>
      <c r="F952" s="148"/>
      <c r="G952" s="148"/>
      <c r="H952" s="148"/>
      <c r="I952" s="148"/>
      <c r="J952" s="148"/>
      <c r="K952" s="148"/>
      <c r="L952" s="148"/>
      <c r="M952" s="148"/>
      <c r="N952" s="148"/>
      <c r="O952" s="148"/>
      <c r="P952" s="148"/>
      <c r="Q952" s="148"/>
      <c r="R952" s="148"/>
      <c r="S952" s="148"/>
      <c r="T952" s="148"/>
      <c r="U952" s="148"/>
      <c r="V952" s="148"/>
      <c r="W952" s="148"/>
      <c r="X952" s="148"/>
      <c r="Y952" s="148"/>
      <c r="Z952" s="148"/>
      <c r="AA952" s="148"/>
      <c r="AB952" s="148"/>
      <c r="AC952" s="148"/>
      <c r="AD952" s="148"/>
      <c r="AE952" s="148"/>
      <c r="AF952" s="148"/>
      <c r="AG952" s="148"/>
      <c r="AH952" s="148"/>
      <c r="AI952" s="148"/>
      <c r="AJ952" s="148"/>
      <c r="AK952" s="148"/>
      <c r="AL952" s="148"/>
    </row>
    <row r="953" spans="1:38" ht="20.25" customHeight="1">
      <c r="A953" s="148"/>
      <c r="B953" s="148"/>
      <c r="C953" s="148"/>
      <c r="D953" s="149"/>
      <c r="E953" s="148"/>
      <c r="F953" s="148"/>
      <c r="G953" s="148"/>
      <c r="H953" s="148"/>
      <c r="I953" s="148"/>
      <c r="J953" s="148"/>
      <c r="K953" s="148"/>
      <c r="L953" s="148"/>
      <c r="M953" s="148"/>
      <c r="N953" s="148"/>
      <c r="O953" s="148"/>
      <c r="P953" s="148"/>
      <c r="Q953" s="148"/>
      <c r="R953" s="148"/>
      <c r="S953" s="148"/>
      <c r="T953" s="148"/>
      <c r="U953" s="148"/>
      <c r="V953" s="148"/>
      <c r="W953" s="148"/>
      <c r="X953" s="148"/>
      <c r="Y953" s="148"/>
      <c r="Z953" s="148"/>
      <c r="AA953" s="148"/>
      <c r="AB953" s="148"/>
      <c r="AC953" s="148"/>
      <c r="AD953" s="148"/>
      <c r="AE953" s="148"/>
      <c r="AF953" s="148"/>
      <c r="AG953" s="148"/>
      <c r="AH953" s="148"/>
      <c r="AI953" s="148"/>
      <c r="AJ953" s="148"/>
      <c r="AK953" s="148"/>
      <c r="AL953" s="148"/>
    </row>
    <row r="954" spans="1:38" ht="20.25" customHeight="1">
      <c r="A954" s="148"/>
      <c r="B954" s="148"/>
      <c r="C954" s="148"/>
      <c r="D954" s="149"/>
      <c r="E954" s="148"/>
      <c r="F954" s="148"/>
      <c r="G954" s="148"/>
      <c r="H954" s="148"/>
      <c r="I954" s="148"/>
      <c r="J954" s="148"/>
      <c r="K954" s="148"/>
      <c r="L954" s="148"/>
      <c r="M954" s="148"/>
      <c r="N954" s="148"/>
      <c r="O954" s="148"/>
      <c r="P954" s="148"/>
      <c r="Q954" s="148"/>
      <c r="R954" s="148"/>
      <c r="S954" s="148"/>
      <c r="T954" s="148"/>
      <c r="U954" s="148"/>
      <c r="V954" s="148"/>
      <c r="W954" s="148"/>
      <c r="X954" s="148"/>
      <c r="Y954" s="148"/>
      <c r="Z954" s="148"/>
      <c r="AA954" s="148"/>
      <c r="AB954" s="148"/>
      <c r="AC954" s="148"/>
      <c r="AD954" s="148"/>
      <c r="AE954" s="148"/>
      <c r="AF954" s="148"/>
      <c r="AG954" s="148"/>
      <c r="AH954" s="148"/>
      <c r="AI954" s="148"/>
      <c r="AJ954" s="148"/>
      <c r="AK954" s="148"/>
      <c r="AL954" s="148"/>
    </row>
    <row r="955" spans="1:38" ht="20.25" customHeight="1">
      <c r="A955" s="148"/>
      <c r="B955" s="148"/>
      <c r="C955" s="148"/>
      <c r="D955" s="149"/>
      <c r="E955" s="148"/>
      <c r="F955" s="148"/>
      <c r="G955" s="148"/>
      <c r="H955" s="148"/>
      <c r="I955" s="148"/>
      <c r="J955" s="148"/>
      <c r="K955" s="148"/>
      <c r="L955" s="148"/>
      <c r="M955" s="148"/>
      <c r="N955" s="148"/>
      <c r="O955" s="148"/>
      <c r="P955" s="148"/>
      <c r="Q955" s="148"/>
      <c r="R955" s="148"/>
      <c r="S955" s="148"/>
      <c r="T955" s="148"/>
      <c r="U955" s="148"/>
      <c r="V955" s="148"/>
      <c r="W955" s="148"/>
      <c r="X955" s="148"/>
      <c r="Y955" s="148"/>
      <c r="Z955" s="148"/>
      <c r="AA955" s="148"/>
      <c r="AB955" s="148"/>
      <c r="AC955" s="148"/>
      <c r="AD955" s="148"/>
      <c r="AE955" s="148"/>
      <c r="AF955" s="148"/>
      <c r="AG955" s="148"/>
      <c r="AH955" s="148"/>
      <c r="AI955" s="148"/>
      <c r="AJ955" s="148"/>
      <c r="AK955" s="148"/>
      <c r="AL955" s="148"/>
    </row>
    <row r="956" spans="1:38" ht="20.25" customHeight="1">
      <c r="A956" s="148"/>
      <c r="B956" s="148"/>
      <c r="C956" s="148"/>
      <c r="D956" s="149"/>
      <c r="E956" s="148"/>
      <c r="F956" s="148"/>
      <c r="G956" s="148"/>
      <c r="H956" s="148"/>
      <c r="I956" s="148"/>
      <c r="J956" s="148"/>
      <c r="K956" s="148"/>
      <c r="L956" s="148"/>
      <c r="M956" s="148"/>
      <c r="N956" s="148"/>
      <c r="O956" s="148"/>
      <c r="P956" s="148"/>
      <c r="Q956" s="148"/>
      <c r="R956" s="148"/>
      <c r="S956" s="148"/>
      <c r="T956" s="148"/>
      <c r="U956" s="148"/>
      <c r="V956" s="148"/>
      <c r="W956" s="148"/>
      <c r="X956" s="148"/>
      <c r="Y956" s="148"/>
      <c r="Z956" s="148"/>
      <c r="AA956" s="148"/>
      <c r="AB956" s="148"/>
      <c r="AC956" s="148"/>
      <c r="AD956" s="148"/>
      <c r="AE956" s="148"/>
      <c r="AF956" s="148"/>
      <c r="AG956" s="148"/>
      <c r="AH956" s="148"/>
      <c r="AI956" s="148"/>
      <c r="AJ956" s="148"/>
      <c r="AK956" s="148"/>
      <c r="AL956" s="148"/>
    </row>
    <row r="957" spans="1:38" ht="20.25" customHeight="1">
      <c r="A957" s="148"/>
      <c r="B957" s="148"/>
      <c r="C957" s="148"/>
      <c r="D957" s="149"/>
      <c r="E957" s="148"/>
      <c r="F957" s="148"/>
      <c r="G957" s="148"/>
      <c r="H957" s="148"/>
      <c r="I957" s="148"/>
      <c r="J957" s="148"/>
      <c r="K957" s="148"/>
      <c r="L957" s="148"/>
      <c r="M957" s="148"/>
      <c r="N957" s="148"/>
      <c r="O957" s="148"/>
      <c r="P957" s="148"/>
      <c r="Q957" s="148"/>
      <c r="R957" s="148"/>
      <c r="S957" s="148"/>
      <c r="T957" s="148"/>
      <c r="U957" s="148"/>
      <c r="V957" s="148"/>
      <c r="W957" s="148"/>
      <c r="X957" s="148"/>
      <c r="Y957" s="148"/>
      <c r="Z957" s="148"/>
      <c r="AA957" s="148"/>
      <c r="AB957" s="148"/>
      <c r="AC957" s="148"/>
      <c r="AD957" s="148"/>
      <c r="AE957" s="148"/>
      <c r="AF957" s="148"/>
      <c r="AG957" s="148"/>
      <c r="AH957" s="148"/>
      <c r="AI957" s="148"/>
      <c r="AJ957" s="148"/>
      <c r="AK957" s="148"/>
      <c r="AL957" s="148"/>
    </row>
    <row r="958" spans="1:38" ht="20.25" customHeight="1">
      <c r="A958" s="148"/>
      <c r="B958" s="148"/>
      <c r="C958" s="148"/>
      <c r="D958" s="149"/>
      <c r="E958" s="148"/>
      <c r="F958" s="148"/>
      <c r="G958" s="148"/>
      <c r="H958" s="148"/>
      <c r="I958" s="148"/>
      <c r="J958" s="148"/>
      <c r="K958" s="148"/>
      <c r="L958" s="148"/>
      <c r="M958" s="148"/>
      <c r="N958" s="148"/>
      <c r="O958" s="148"/>
      <c r="P958" s="148"/>
      <c r="Q958" s="148"/>
      <c r="R958" s="148"/>
      <c r="S958" s="148"/>
      <c r="T958" s="148"/>
      <c r="U958" s="148"/>
      <c r="V958" s="148"/>
      <c r="W958" s="148"/>
      <c r="X958" s="148"/>
      <c r="Y958" s="148"/>
      <c r="Z958" s="148"/>
      <c r="AA958" s="148"/>
      <c r="AB958" s="148"/>
      <c r="AC958" s="148"/>
      <c r="AD958" s="148"/>
      <c r="AE958" s="148"/>
      <c r="AF958" s="148"/>
      <c r="AG958" s="148"/>
      <c r="AH958" s="148"/>
      <c r="AI958" s="148"/>
      <c r="AJ958" s="148"/>
      <c r="AK958" s="148"/>
      <c r="AL958" s="148"/>
    </row>
    <row r="959" spans="1:38" ht="20.25" customHeight="1">
      <c r="A959" s="148"/>
      <c r="B959" s="148"/>
      <c r="C959" s="148"/>
      <c r="D959" s="149"/>
      <c r="E959" s="148"/>
      <c r="F959" s="148"/>
      <c r="G959" s="148"/>
      <c r="H959" s="148"/>
      <c r="I959" s="148"/>
      <c r="J959" s="148"/>
      <c r="K959" s="148"/>
      <c r="L959" s="148"/>
      <c r="M959" s="148"/>
      <c r="N959" s="148"/>
      <c r="O959" s="148"/>
      <c r="P959" s="148"/>
      <c r="Q959" s="148"/>
      <c r="R959" s="148"/>
      <c r="S959" s="148"/>
      <c r="T959" s="148"/>
      <c r="U959" s="148"/>
      <c r="V959" s="148"/>
      <c r="W959" s="148"/>
      <c r="X959" s="148"/>
      <c r="Y959" s="148"/>
      <c r="Z959" s="148"/>
      <c r="AA959" s="148"/>
      <c r="AB959" s="148"/>
      <c r="AC959" s="148"/>
      <c r="AD959" s="148"/>
      <c r="AE959" s="148"/>
      <c r="AF959" s="148"/>
      <c r="AG959" s="148"/>
      <c r="AH959" s="148"/>
      <c r="AI959" s="148"/>
      <c r="AJ959" s="148"/>
      <c r="AK959" s="148"/>
      <c r="AL959" s="148"/>
    </row>
    <row r="960" spans="1:38" ht="20.25" customHeight="1">
      <c r="A960" s="150"/>
      <c r="B960" s="150"/>
      <c r="C960" s="150"/>
      <c r="D960" s="151"/>
      <c r="E960" s="150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150"/>
      <c r="Z960" s="150"/>
      <c r="AA960" s="150"/>
      <c r="AB960" s="150"/>
      <c r="AC960" s="150"/>
      <c r="AD960" s="150"/>
      <c r="AE960" s="150"/>
      <c r="AF960" s="150"/>
      <c r="AG960" s="150"/>
      <c r="AH960" s="150"/>
      <c r="AI960" s="150"/>
      <c r="AJ960" s="150"/>
      <c r="AK960" s="150"/>
      <c r="AL960" s="150"/>
    </row>
    <row r="961" spans="1:38" ht="20.25" customHeight="1">
      <c r="A961" s="150"/>
      <c r="B961" s="150"/>
      <c r="C961" s="150"/>
      <c r="D961" s="151"/>
      <c r="E961" s="150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150"/>
      <c r="Z961" s="150"/>
      <c r="AA961" s="150"/>
      <c r="AB961" s="150"/>
      <c r="AC961" s="150"/>
      <c r="AD961" s="150"/>
      <c r="AE961" s="150"/>
      <c r="AF961" s="150"/>
      <c r="AG961" s="150"/>
      <c r="AH961" s="150"/>
      <c r="AI961" s="150"/>
      <c r="AJ961" s="150"/>
      <c r="AK961" s="150"/>
      <c r="AL961" s="150"/>
    </row>
    <row r="962" spans="1:38" ht="20.25" customHeight="1">
      <c r="A962" s="150"/>
      <c r="B962" s="150"/>
      <c r="C962" s="150"/>
      <c r="D962" s="151"/>
      <c r="E962" s="150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150"/>
      <c r="Z962" s="150"/>
      <c r="AA962" s="150"/>
      <c r="AB962" s="150"/>
      <c r="AC962" s="150"/>
      <c r="AD962" s="150"/>
      <c r="AE962" s="150"/>
      <c r="AF962" s="150"/>
      <c r="AG962" s="150"/>
      <c r="AH962" s="150"/>
      <c r="AI962" s="150"/>
      <c r="AJ962" s="150"/>
      <c r="AK962" s="150"/>
      <c r="AL962" s="150"/>
    </row>
    <row r="963" spans="1:38" ht="20.25" customHeight="1">
      <c r="A963" s="150"/>
      <c r="B963" s="150"/>
      <c r="C963" s="150"/>
      <c r="D963" s="151"/>
      <c r="E963" s="150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150"/>
      <c r="Z963" s="150"/>
      <c r="AA963" s="150"/>
      <c r="AB963" s="150"/>
      <c r="AC963" s="150"/>
      <c r="AD963" s="150"/>
      <c r="AE963" s="150"/>
      <c r="AF963" s="150"/>
      <c r="AG963" s="150"/>
      <c r="AH963" s="150"/>
      <c r="AI963" s="150"/>
      <c r="AJ963" s="150"/>
      <c r="AK963" s="150"/>
      <c r="AL963" s="150"/>
    </row>
    <row r="964" spans="1:38" ht="20.25" customHeight="1">
      <c r="A964" s="150"/>
      <c r="B964" s="150"/>
      <c r="C964" s="150"/>
      <c r="D964" s="151"/>
      <c r="E964" s="150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150"/>
      <c r="Z964" s="150"/>
      <c r="AA964" s="150"/>
      <c r="AB964" s="150"/>
      <c r="AC964" s="150"/>
      <c r="AD964" s="150"/>
      <c r="AE964" s="150"/>
      <c r="AF964" s="150"/>
      <c r="AG964" s="150"/>
      <c r="AH964" s="150"/>
      <c r="AI964" s="150"/>
      <c r="AJ964" s="150"/>
      <c r="AK964" s="150"/>
      <c r="AL964" s="150"/>
    </row>
    <row r="965" spans="1:38" ht="20.25" customHeight="1">
      <c r="A965" s="150"/>
      <c r="B965" s="150"/>
      <c r="C965" s="150"/>
      <c r="D965" s="151"/>
      <c r="E965" s="150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  <c r="AA965" s="150"/>
      <c r="AB965" s="150"/>
      <c r="AC965" s="150"/>
      <c r="AD965" s="150"/>
      <c r="AE965" s="150"/>
      <c r="AF965" s="150"/>
      <c r="AG965" s="150"/>
      <c r="AH965" s="150"/>
      <c r="AI965" s="150"/>
      <c r="AJ965" s="150"/>
      <c r="AK965" s="150"/>
      <c r="AL965" s="150"/>
    </row>
    <row r="966" spans="1:38" ht="20.25" customHeight="1">
      <c r="A966" s="150"/>
      <c r="B966" s="150"/>
      <c r="C966" s="150"/>
      <c r="D966" s="151"/>
      <c r="E966" s="150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  <c r="AA966" s="150"/>
      <c r="AB966" s="150"/>
      <c r="AC966" s="150"/>
      <c r="AD966" s="150"/>
      <c r="AE966" s="150"/>
      <c r="AF966" s="150"/>
      <c r="AG966" s="150"/>
      <c r="AH966" s="150"/>
      <c r="AI966" s="150"/>
      <c r="AJ966" s="150"/>
      <c r="AK966" s="150"/>
      <c r="AL966" s="150"/>
    </row>
    <row r="967" spans="1:38" ht="20.25" customHeight="1">
      <c r="A967" s="150"/>
      <c r="B967" s="150"/>
      <c r="C967" s="150"/>
      <c r="D967" s="151"/>
      <c r="E967" s="150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  <c r="AA967" s="150"/>
      <c r="AB967" s="150"/>
      <c r="AC967" s="150"/>
      <c r="AD967" s="150"/>
      <c r="AE967" s="150"/>
      <c r="AF967" s="150"/>
      <c r="AG967" s="150"/>
      <c r="AH967" s="150"/>
      <c r="AI967" s="150"/>
      <c r="AJ967" s="150"/>
      <c r="AK967" s="150"/>
      <c r="AL967" s="150"/>
    </row>
    <row r="968" spans="1:38" ht="20.25" customHeight="1">
      <c r="A968" s="150"/>
      <c r="B968" s="150"/>
      <c r="C968" s="150"/>
      <c r="D968" s="151"/>
      <c r="E968" s="150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  <c r="AA968" s="150"/>
      <c r="AB968" s="150"/>
      <c r="AC968" s="150"/>
      <c r="AD968" s="150"/>
      <c r="AE968" s="150"/>
      <c r="AF968" s="150"/>
      <c r="AG968" s="150"/>
      <c r="AH968" s="150"/>
      <c r="AI968" s="150"/>
      <c r="AJ968" s="150"/>
      <c r="AK968" s="150"/>
      <c r="AL968" s="150"/>
    </row>
    <row r="969" spans="1:38" ht="20.25" customHeight="1">
      <c r="A969" s="150"/>
      <c r="B969" s="150"/>
      <c r="C969" s="150"/>
      <c r="D969" s="151"/>
      <c r="E969" s="150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  <c r="AA969" s="150"/>
      <c r="AB969" s="150"/>
      <c r="AC969" s="150"/>
      <c r="AD969" s="150"/>
      <c r="AE969" s="150"/>
      <c r="AF969" s="150"/>
      <c r="AG969" s="150"/>
      <c r="AH969" s="150"/>
      <c r="AI969" s="150"/>
      <c r="AJ969" s="150"/>
      <c r="AK969" s="150"/>
      <c r="AL969" s="150"/>
    </row>
    <row r="970" spans="1:38" ht="20.25" customHeight="1">
      <c r="A970" s="150"/>
      <c r="B970" s="150"/>
      <c r="C970" s="150"/>
      <c r="D970" s="151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  <c r="AA970" s="150"/>
      <c r="AB970" s="150"/>
      <c r="AC970" s="150"/>
      <c r="AD970" s="150"/>
      <c r="AE970" s="150"/>
      <c r="AF970" s="150"/>
      <c r="AG970" s="150"/>
      <c r="AH970" s="150"/>
      <c r="AI970" s="150"/>
      <c r="AJ970" s="150"/>
      <c r="AK970" s="150"/>
      <c r="AL970" s="150"/>
    </row>
  </sheetData>
  <mergeCells count="2">
    <mergeCell ref="B4:C4"/>
    <mergeCell ref="E4:F4"/>
  </mergeCells>
  <pageMargins left="0.86614173228346458" right="0.39370078740157483" top="0.74803149606299213" bottom="0.70866141732283472" header="0.31496062992125984" footer="0.31496062992125984"/>
  <pageSetup paperSize="9" firstPageNumber="31" orientation="portrait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10" sqref="H10:I12"/>
    </sheetView>
  </sheetViews>
  <sheetFormatPr defaultColWidth="8" defaultRowHeight="12.75"/>
  <cols>
    <col min="1" max="1" width="24.25" style="88" customWidth="1"/>
    <col min="2" max="5" width="11.75" style="88" customWidth="1"/>
    <col min="6" max="6" width="12.125" style="88" customWidth="1"/>
    <col min="7" max="7" width="8" style="88"/>
    <col min="8" max="9" width="8.375" style="88" bestFit="1" customWidth="1"/>
    <col min="10" max="16384" width="8" style="88"/>
  </cols>
  <sheetData>
    <row r="1" spans="1:10" s="172" customFormat="1" ht="24" customHeight="1">
      <c r="A1" s="171" t="s">
        <v>343</v>
      </c>
    </row>
    <row r="2" spans="1:10" s="172" customFormat="1" ht="19.5" customHeight="1">
      <c r="A2" s="173" t="s">
        <v>377</v>
      </c>
    </row>
    <row r="3" spans="1:10" ht="20.100000000000001" customHeight="1">
      <c r="A3" s="174"/>
    </row>
    <row r="4" spans="1:10" ht="20.100000000000001" customHeight="1">
      <c r="A4" s="175"/>
      <c r="F4" s="286" t="s">
        <v>72</v>
      </c>
    </row>
    <row r="5" spans="1:10" ht="15.95" customHeight="1">
      <c r="B5" s="176" t="s">
        <v>12</v>
      </c>
      <c r="C5" s="176" t="s">
        <v>12</v>
      </c>
      <c r="D5" s="17" t="s">
        <v>93</v>
      </c>
      <c r="E5" s="17" t="s">
        <v>93</v>
      </c>
      <c r="F5" s="17" t="s">
        <v>89</v>
      </c>
    </row>
    <row r="6" spans="1:10" ht="15.95" customHeight="1">
      <c r="B6" s="177" t="s">
        <v>92</v>
      </c>
      <c r="C6" s="177" t="s">
        <v>89</v>
      </c>
      <c r="D6" s="177" t="s">
        <v>358</v>
      </c>
      <c r="E6" s="177" t="s">
        <v>358</v>
      </c>
      <c r="F6" s="177" t="s">
        <v>358</v>
      </c>
    </row>
    <row r="7" spans="1:10" ht="15.95" customHeight="1">
      <c r="B7" s="177" t="s">
        <v>358</v>
      </c>
      <c r="C7" s="177" t="s">
        <v>358</v>
      </c>
      <c r="D7" s="19" t="s">
        <v>7</v>
      </c>
      <c r="E7" s="19" t="s">
        <v>3</v>
      </c>
      <c r="F7" s="19" t="s">
        <v>3</v>
      </c>
    </row>
    <row r="8" spans="1:10" ht="15.95" customHeight="1">
      <c r="B8" s="178"/>
      <c r="C8" s="178"/>
      <c r="D8" s="20" t="s">
        <v>196</v>
      </c>
      <c r="E8" s="20" t="s">
        <v>312</v>
      </c>
      <c r="F8" s="20" t="s">
        <v>312</v>
      </c>
    </row>
    <row r="9" spans="1:10" ht="19.5" customHeight="1">
      <c r="B9" s="179"/>
      <c r="C9" s="179"/>
      <c r="D9" s="179"/>
      <c r="E9" s="179"/>
      <c r="F9" s="179"/>
    </row>
    <row r="10" spans="1:10" ht="20.100000000000001" customHeight="1">
      <c r="A10" s="86" t="s">
        <v>0</v>
      </c>
      <c r="B10" s="348">
        <v>98405.92259740259</v>
      </c>
      <c r="C10" s="348">
        <v>975405.20442190033</v>
      </c>
      <c r="D10" s="347">
        <v>55.371345047236254</v>
      </c>
      <c r="E10" s="347">
        <v>58.461646393112311</v>
      </c>
      <c r="F10" s="347">
        <v>112.98258451317704</v>
      </c>
      <c r="H10" s="345"/>
      <c r="I10" s="345"/>
      <c r="J10" s="349"/>
    </row>
    <row r="11" spans="1:10" ht="20.100000000000001" customHeight="1">
      <c r="A11" s="180" t="s">
        <v>84</v>
      </c>
      <c r="B11" s="541">
        <v>31573.95</v>
      </c>
      <c r="C11" s="541">
        <v>566754.06999999995</v>
      </c>
      <c r="D11" s="542">
        <v>28.73</v>
      </c>
      <c r="E11" s="542">
        <v>30.76</v>
      </c>
      <c r="F11" s="542">
        <v>112.48</v>
      </c>
      <c r="H11" s="345"/>
      <c r="I11" s="345"/>
      <c r="J11" s="349"/>
    </row>
    <row r="12" spans="1:10" ht="20.100000000000001" customHeight="1">
      <c r="A12" s="305" t="s">
        <v>40</v>
      </c>
      <c r="B12" s="406" t="s">
        <v>331</v>
      </c>
      <c r="C12" s="406" t="s">
        <v>331</v>
      </c>
      <c r="D12" s="406" t="s">
        <v>331</v>
      </c>
      <c r="E12" s="406" t="s">
        <v>331</v>
      </c>
      <c r="F12" s="406" t="s">
        <v>331</v>
      </c>
      <c r="H12" s="345"/>
      <c r="I12" s="345"/>
      <c r="J12" s="349"/>
    </row>
    <row r="13" spans="1:10" ht="20.100000000000001" customHeight="1">
      <c r="A13" s="305" t="s">
        <v>135</v>
      </c>
      <c r="B13" s="406" t="s">
        <v>331</v>
      </c>
      <c r="C13" s="406" t="s">
        <v>331</v>
      </c>
      <c r="D13" s="406" t="s">
        <v>331</v>
      </c>
      <c r="E13" s="406" t="s">
        <v>331</v>
      </c>
      <c r="F13" s="406" t="s">
        <v>331</v>
      </c>
      <c r="H13" s="345"/>
      <c r="I13" s="345"/>
      <c r="J13" s="349"/>
    </row>
    <row r="14" spans="1:10" ht="20.100000000000001" customHeight="1">
      <c r="A14" s="305" t="s">
        <v>136</v>
      </c>
      <c r="B14" s="406" t="s">
        <v>331</v>
      </c>
      <c r="C14" s="406" t="s">
        <v>331</v>
      </c>
      <c r="D14" s="406" t="s">
        <v>331</v>
      </c>
      <c r="E14" s="406" t="s">
        <v>331</v>
      </c>
      <c r="F14" s="406" t="s">
        <v>331</v>
      </c>
      <c r="H14" s="345"/>
      <c r="I14" s="345"/>
      <c r="J14" s="349"/>
    </row>
    <row r="15" spans="1:10" ht="20.100000000000001" customHeight="1">
      <c r="A15" s="305" t="s">
        <v>41</v>
      </c>
      <c r="B15" s="539">
        <v>31573.95</v>
      </c>
      <c r="C15" s="539">
        <v>566754.06999999995</v>
      </c>
      <c r="D15" s="540">
        <v>28.73</v>
      </c>
      <c r="E15" s="540">
        <v>30.76</v>
      </c>
      <c r="F15" s="540">
        <v>112.48</v>
      </c>
      <c r="H15" s="345"/>
      <c r="I15" s="345"/>
      <c r="J15" s="349"/>
    </row>
    <row r="16" spans="1:10" ht="20.100000000000001" customHeight="1">
      <c r="A16" s="305" t="s">
        <v>42</v>
      </c>
      <c r="B16" s="406" t="s">
        <v>331</v>
      </c>
      <c r="C16" s="406" t="s">
        <v>331</v>
      </c>
      <c r="D16" s="406" t="s">
        <v>331</v>
      </c>
      <c r="E16" s="406" t="s">
        <v>331</v>
      </c>
      <c r="F16" s="406" t="s">
        <v>331</v>
      </c>
      <c r="H16" s="345"/>
      <c r="I16" s="345"/>
      <c r="J16" s="349"/>
    </row>
    <row r="17" spans="1:10" ht="20.100000000000001" customHeight="1">
      <c r="A17" s="180" t="s">
        <v>83</v>
      </c>
      <c r="B17" s="348">
        <v>65657.58</v>
      </c>
      <c r="C17" s="348">
        <v>395645.48</v>
      </c>
      <c r="D17" s="347">
        <v>100.37</v>
      </c>
      <c r="E17" s="347">
        <v>103.74</v>
      </c>
      <c r="F17" s="347">
        <v>114.21</v>
      </c>
      <c r="H17" s="345"/>
      <c r="I17" s="345"/>
      <c r="J17" s="349"/>
    </row>
    <row r="18" spans="1:10" ht="20.100000000000001" customHeight="1">
      <c r="A18" s="305" t="s">
        <v>40</v>
      </c>
      <c r="B18" s="406" t="s">
        <v>331</v>
      </c>
      <c r="C18" s="406" t="s">
        <v>331</v>
      </c>
      <c r="D18" s="406" t="s">
        <v>331</v>
      </c>
      <c r="E18" s="406" t="s">
        <v>331</v>
      </c>
      <c r="F18" s="406" t="s">
        <v>331</v>
      </c>
      <c r="H18" s="345"/>
      <c r="I18" s="345"/>
      <c r="J18" s="349"/>
    </row>
    <row r="19" spans="1:10" ht="20.100000000000001" customHeight="1">
      <c r="A19" s="305" t="s">
        <v>135</v>
      </c>
      <c r="B19" s="406" t="s">
        <v>331</v>
      </c>
      <c r="C19" s="406" t="s">
        <v>331</v>
      </c>
      <c r="D19" s="406" t="s">
        <v>331</v>
      </c>
      <c r="E19" s="406" t="s">
        <v>331</v>
      </c>
      <c r="F19" s="406" t="s">
        <v>331</v>
      </c>
      <c r="H19" s="345"/>
      <c r="I19" s="345"/>
      <c r="J19" s="349"/>
    </row>
    <row r="20" spans="1:10" ht="20.100000000000001" customHeight="1">
      <c r="A20" s="305" t="s">
        <v>136</v>
      </c>
      <c r="B20" s="406" t="s">
        <v>331</v>
      </c>
      <c r="C20" s="406" t="s">
        <v>331</v>
      </c>
      <c r="D20" s="406" t="s">
        <v>331</v>
      </c>
      <c r="E20" s="406" t="s">
        <v>331</v>
      </c>
      <c r="F20" s="406" t="s">
        <v>331</v>
      </c>
      <c r="H20" s="345"/>
      <c r="I20" s="345"/>
      <c r="J20" s="349"/>
    </row>
    <row r="21" spans="1:10" ht="20.100000000000001" customHeight="1">
      <c r="A21" s="305" t="s">
        <v>41</v>
      </c>
      <c r="B21" s="349">
        <v>65657.58</v>
      </c>
      <c r="C21" s="349">
        <v>395645.48</v>
      </c>
      <c r="D21" s="345">
        <v>100.37</v>
      </c>
      <c r="E21" s="345">
        <v>103.74</v>
      </c>
      <c r="F21" s="345">
        <v>114.21</v>
      </c>
      <c r="H21" s="345"/>
      <c r="I21" s="345"/>
      <c r="J21" s="349"/>
    </row>
    <row r="22" spans="1:10" ht="20.100000000000001" customHeight="1">
      <c r="A22" s="305" t="s">
        <v>42</v>
      </c>
      <c r="B22" s="406" t="s">
        <v>331</v>
      </c>
      <c r="C22" s="406" t="s">
        <v>331</v>
      </c>
      <c r="D22" s="406" t="s">
        <v>331</v>
      </c>
      <c r="E22" s="406" t="s">
        <v>331</v>
      </c>
      <c r="F22" s="406" t="s">
        <v>331</v>
      </c>
      <c r="H22" s="345"/>
      <c r="I22" s="345"/>
      <c r="J22" s="349"/>
    </row>
    <row r="23" spans="1:10" ht="20.100000000000001" customHeight="1">
      <c r="A23" s="180" t="s">
        <v>82</v>
      </c>
      <c r="B23" s="348">
        <v>1174.4000000000001</v>
      </c>
      <c r="C23" s="348">
        <v>13005.56</v>
      </c>
      <c r="D23" s="347">
        <v>48.55</v>
      </c>
      <c r="E23" s="347">
        <v>49.2</v>
      </c>
      <c r="F23" s="347">
        <v>81.28</v>
      </c>
      <c r="G23" s="86"/>
      <c r="H23" s="345"/>
      <c r="I23" s="345"/>
      <c r="J23" s="349"/>
    </row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G9" sqref="G9:I23"/>
    </sheetView>
  </sheetViews>
  <sheetFormatPr defaultColWidth="8.25" defaultRowHeight="12.75"/>
  <cols>
    <col min="1" max="1" width="35.375" style="92" customWidth="1"/>
    <col min="2" max="2" width="11.25" style="92" customWidth="1"/>
    <col min="3" max="3" width="11.5" style="92" customWidth="1"/>
    <col min="4" max="4" width="12.25" style="92" customWidth="1"/>
    <col min="5" max="5" width="12.875" style="92" customWidth="1"/>
    <col min="6" max="6" width="8.25" style="92"/>
    <col min="7" max="8" width="10.25" style="92" bestFit="1" customWidth="1"/>
    <col min="9" max="16384" width="8.25" style="92"/>
  </cols>
  <sheetData>
    <row r="1" spans="1:10" s="93" customFormat="1" ht="20.100000000000001" customHeight="1">
      <c r="A1" s="94" t="s">
        <v>378</v>
      </c>
    </row>
    <row r="2" spans="1:10" s="93" customFormat="1" ht="20.100000000000001" customHeight="1"/>
    <row r="3" spans="1:10" s="93" customFormat="1" ht="19.5" customHeight="1">
      <c r="A3" s="95"/>
      <c r="E3" s="84" t="s">
        <v>72</v>
      </c>
    </row>
    <row r="4" spans="1:10" s="258" customFormat="1" ht="20.100000000000001" customHeight="1">
      <c r="A4" s="16"/>
      <c r="B4" s="232" t="s">
        <v>1</v>
      </c>
      <c r="C4" s="232" t="s">
        <v>12</v>
      </c>
      <c r="D4" s="638" t="s">
        <v>360</v>
      </c>
      <c r="E4" s="638"/>
    </row>
    <row r="5" spans="1:10" s="258" customFormat="1" ht="20.100000000000001" customHeight="1">
      <c r="A5" s="18"/>
      <c r="B5" s="234" t="s">
        <v>55</v>
      </c>
      <c r="C5" s="234" t="s">
        <v>17</v>
      </c>
      <c r="D5" s="259" t="s">
        <v>53</v>
      </c>
      <c r="E5" s="259" t="s">
        <v>38</v>
      </c>
    </row>
    <row r="6" spans="1:10" s="258" customFormat="1" ht="20.100000000000001" customHeight="1">
      <c r="A6" s="18"/>
      <c r="B6" s="128" t="s">
        <v>358</v>
      </c>
      <c r="C6" s="128" t="s">
        <v>358</v>
      </c>
      <c r="D6" s="128" t="s">
        <v>358</v>
      </c>
      <c r="E6" s="128" t="s">
        <v>358</v>
      </c>
    </row>
    <row r="7" spans="1:10" s="258" customFormat="1" ht="20.100000000000001" customHeight="1">
      <c r="A7" s="18"/>
      <c r="B7" s="130"/>
      <c r="C7" s="130"/>
      <c r="D7" s="130"/>
      <c r="E7" s="130"/>
    </row>
    <row r="8" spans="1:10" ht="16.5" customHeight="1">
      <c r="A8" s="18"/>
    </row>
    <row r="9" spans="1:10" ht="20.100000000000001" customHeight="1">
      <c r="A9" s="86" t="s">
        <v>0</v>
      </c>
      <c r="B9" s="352">
        <v>523984.47000000003</v>
      </c>
      <c r="C9" s="352">
        <v>451420.66000000003</v>
      </c>
      <c r="D9" s="545">
        <v>113.67389300991826</v>
      </c>
      <c r="E9" s="545">
        <v>117.0817272765361</v>
      </c>
      <c r="G9" s="543"/>
      <c r="H9" s="543"/>
      <c r="I9" s="544"/>
      <c r="J9" s="544"/>
    </row>
    <row r="10" spans="1:10" ht="20.100000000000001" customHeight="1">
      <c r="A10" s="180" t="s">
        <v>84</v>
      </c>
      <c r="B10" s="352">
        <v>316749.45</v>
      </c>
      <c r="C10" s="352">
        <v>250004.63</v>
      </c>
      <c r="D10" s="350">
        <v>113.17</v>
      </c>
      <c r="E10" s="350">
        <v>115.87</v>
      </c>
      <c r="G10" s="543"/>
      <c r="H10" s="543"/>
      <c r="J10" s="544"/>
    </row>
    <row r="11" spans="1:10" ht="20.100000000000001" customHeight="1">
      <c r="A11" s="305" t="s">
        <v>40</v>
      </c>
      <c r="B11" s="406" t="s">
        <v>331</v>
      </c>
      <c r="C11" s="406" t="s">
        <v>331</v>
      </c>
      <c r="D11" s="406" t="s">
        <v>331</v>
      </c>
      <c r="E11" s="406" t="s">
        <v>331</v>
      </c>
      <c r="F11" s="406"/>
      <c r="G11" s="351"/>
      <c r="H11" s="351"/>
    </row>
    <row r="12" spans="1:10" ht="20.100000000000001" customHeight="1">
      <c r="A12" s="305" t="s">
        <v>135</v>
      </c>
      <c r="B12" s="406" t="s">
        <v>331</v>
      </c>
      <c r="C12" s="406" t="s">
        <v>331</v>
      </c>
      <c r="D12" s="406" t="s">
        <v>331</v>
      </c>
      <c r="E12" s="406" t="s">
        <v>331</v>
      </c>
      <c r="F12" s="406"/>
      <c r="G12" s="351"/>
      <c r="H12" s="351"/>
    </row>
    <row r="13" spans="1:10" ht="20.100000000000001" customHeight="1">
      <c r="A13" s="305" t="s">
        <v>136</v>
      </c>
      <c r="B13" s="406" t="s">
        <v>331</v>
      </c>
      <c r="C13" s="406" t="s">
        <v>331</v>
      </c>
      <c r="D13" s="406" t="s">
        <v>331</v>
      </c>
      <c r="E13" s="406" t="s">
        <v>331</v>
      </c>
      <c r="F13" s="406"/>
      <c r="G13" s="351"/>
      <c r="H13" s="351"/>
    </row>
    <row r="14" spans="1:10" ht="20.100000000000001" customHeight="1">
      <c r="A14" s="305" t="s">
        <v>41</v>
      </c>
      <c r="B14" s="353">
        <v>316749.45</v>
      </c>
      <c r="C14" s="353">
        <v>250004.63</v>
      </c>
      <c r="D14" s="92">
        <v>113.17</v>
      </c>
      <c r="E14" s="92">
        <v>115.87</v>
      </c>
      <c r="G14" s="351"/>
      <c r="H14" s="351"/>
    </row>
    <row r="15" spans="1:10" ht="20.100000000000001" customHeight="1">
      <c r="A15" s="305" t="s">
        <v>42</v>
      </c>
      <c r="B15" s="406" t="s">
        <v>331</v>
      </c>
      <c r="C15" s="406" t="s">
        <v>331</v>
      </c>
      <c r="D15" s="406" t="s">
        <v>331</v>
      </c>
      <c r="E15" s="406" t="s">
        <v>331</v>
      </c>
      <c r="F15" s="406"/>
      <c r="G15" s="351"/>
      <c r="H15" s="351"/>
    </row>
    <row r="16" spans="1:10" ht="20.100000000000001" customHeight="1">
      <c r="A16" s="180" t="s">
        <v>83</v>
      </c>
      <c r="B16" s="352">
        <v>200226.82</v>
      </c>
      <c r="C16" s="352">
        <v>195418.67</v>
      </c>
      <c r="D16" s="350">
        <v>114.35</v>
      </c>
      <c r="E16" s="350">
        <v>118.81</v>
      </c>
      <c r="G16" s="543"/>
      <c r="H16" s="543"/>
    </row>
    <row r="17" spans="1:11" ht="20.100000000000001" customHeight="1">
      <c r="A17" s="305" t="s">
        <v>40</v>
      </c>
      <c r="B17" s="406" t="s">
        <v>331</v>
      </c>
      <c r="C17" s="406" t="s">
        <v>331</v>
      </c>
      <c r="D17" s="406" t="s">
        <v>331</v>
      </c>
      <c r="E17" s="406" t="s">
        <v>331</v>
      </c>
      <c r="F17" s="406"/>
      <c r="G17" s="351"/>
      <c r="H17" s="351"/>
    </row>
    <row r="18" spans="1:11" ht="20.100000000000001" customHeight="1">
      <c r="A18" s="305" t="s">
        <v>135</v>
      </c>
      <c r="B18" s="406" t="s">
        <v>331</v>
      </c>
      <c r="C18" s="406" t="s">
        <v>331</v>
      </c>
      <c r="D18" s="406" t="s">
        <v>331</v>
      </c>
      <c r="E18" s="406" t="s">
        <v>331</v>
      </c>
      <c r="F18" s="406"/>
      <c r="G18" s="351"/>
      <c r="H18" s="351"/>
    </row>
    <row r="19" spans="1:11" ht="20.100000000000001" customHeight="1">
      <c r="A19" s="305" t="s">
        <v>136</v>
      </c>
      <c r="B19" s="406" t="s">
        <v>331</v>
      </c>
      <c r="C19" s="406" t="s">
        <v>331</v>
      </c>
      <c r="D19" s="406" t="s">
        <v>331</v>
      </c>
      <c r="E19" s="406" t="s">
        <v>331</v>
      </c>
      <c r="F19" s="406"/>
      <c r="G19" s="351"/>
      <c r="H19" s="351"/>
    </row>
    <row r="20" spans="1:11" ht="20.100000000000001" customHeight="1">
      <c r="A20" s="305" t="s">
        <v>41</v>
      </c>
      <c r="B20" s="353">
        <v>200226.82</v>
      </c>
      <c r="C20" s="353">
        <v>195418.67</v>
      </c>
      <c r="D20" s="92">
        <v>114.35</v>
      </c>
      <c r="E20" s="92">
        <v>118.81</v>
      </c>
      <c r="G20" s="351"/>
      <c r="H20" s="351"/>
    </row>
    <row r="21" spans="1:11" ht="20.100000000000001" customHeight="1">
      <c r="A21" s="305" t="s">
        <v>42</v>
      </c>
      <c r="B21" s="406" t="s">
        <v>331</v>
      </c>
      <c r="C21" s="406" t="s">
        <v>331</v>
      </c>
      <c r="D21" s="406" t="s">
        <v>331</v>
      </c>
      <c r="E21" s="406" t="s">
        <v>331</v>
      </c>
      <c r="F21" s="406"/>
      <c r="G21" s="351"/>
      <c r="H21" s="351"/>
    </row>
    <row r="22" spans="1:11" ht="20.100000000000001" customHeight="1">
      <c r="A22" s="180" t="s">
        <v>82</v>
      </c>
      <c r="B22" s="352">
        <v>7008.2</v>
      </c>
      <c r="C22" s="352">
        <v>5997.36</v>
      </c>
      <c r="D22" s="350">
        <v>117.47</v>
      </c>
      <c r="E22" s="350">
        <v>112.79</v>
      </c>
      <c r="G22" s="543"/>
      <c r="H22" s="543"/>
      <c r="K22" s="544"/>
    </row>
    <row r="23" spans="1:11" ht="20.100000000000001" customHeight="1">
      <c r="A23" s="88"/>
      <c r="B23" s="353"/>
      <c r="C23" s="353"/>
    </row>
    <row r="24" spans="1:11" ht="20.100000000000001" customHeight="1">
      <c r="A24" s="88"/>
    </row>
    <row r="25" spans="1:11" ht="20.100000000000001" customHeight="1">
      <c r="A25" s="88"/>
    </row>
    <row r="26" spans="1:11" ht="20.100000000000001" customHeight="1">
      <c r="A26" s="88"/>
    </row>
    <row r="27" spans="1:11" ht="20.100000000000001" customHeight="1">
      <c r="A27" s="88"/>
    </row>
    <row r="28" spans="1:11" ht="20.100000000000001" customHeight="1">
      <c r="A28" s="88"/>
    </row>
    <row r="29" spans="1:11" ht="20.100000000000001" customHeight="1">
      <c r="A29" s="88"/>
    </row>
    <row r="30" spans="1:11" ht="20.100000000000001" customHeight="1">
      <c r="A30" s="88"/>
    </row>
    <row r="31" spans="1:11" ht="20.100000000000001" customHeight="1">
      <c r="A31" s="88"/>
    </row>
    <row r="32" spans="1:11" ht="20.100000000000001" customHeight="1">
      <c r="A32" s="88"/>
    </row>
    <row r="33" spans="1:1" ht="20.100000000000001" customHeight="1">
      <c r="A33" s="88"/>
    </row>
    <row r="34" spans="1:1">
      <c r="A34" s="88"/>
    </row>
    <row r="35" spans="1:1">
      <c r="A35" s="88"/>
    </row>
    <row r="36" spans="1:1">
      <c r="A36" s="88"/>
    </row>
    <row r="37" spans="1:1">
      <c r="A37" s="88"/>
    </row>
    <row r="38" spans="1:1">
      <c r="A38" s="88"/>
    </row>
    <row r="39" spans="1:1">
      <c r="A39" s="88"/>
    </row>
    <row r="40" spans="1:1">
      <c r="A40" s="88"/>
    </row>
    <row r="41" spans="1:1">
      <c r="A41" s="88"/>
    </row>
    <row r="42" spans="1:1">
      <c r="A42" s="88"/>
    </row>
    <row r="43" spans="1:1">
      <c r="A43" s="88"/>
    </row>
    <row r="44" spans="1:1">
      <c r="A44" s="88"/>
    </row>
    <row r="45" spans="1:1">
      <c r="A45" s="88"/>
    </row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activeCell="H10" sqref="H10:J18"/>
    </sheetView>
  </sheetViews>
  <sheetFormatPr defaultColWidth="7.875" defaultRowHeight="15"/>
  <cols>
    <col min="1" max="1" width="30.875" style="181" customWidth="1"/>
    <col min="2" max="3" width="9.875" style="181" bestFit="1" customWidth="1"/>
    <col min="4" max="6" width="11" style="181" customWidth="1"/>
    <col min="7" max="11" width="7.875" style="181"/>
    <col min="12" max="12" width="8.375" style="181" bestFit="1" customWidth="1"/>
    <col min="13" max="16384" width="7.875" style="181"/>
  </cols>
  <sheetData>
    <row r="1" spans="1:6" ht="20.100000000000001" customHeight="1">
      <c r="A1" s="54" t="s">
        <v>379</v>
      </c>
      <c r="B1" s="57"/>
      <c r="C1" s="57"/>
      <c r="D1" s="57"/>
      <c r="E1" s="57"/>
      <c r="F1" s="57"/>
    </row>
    <row r="2" spans="1:6" ht="20.100000000000001" customHeight="1">
      <c r="A2" s="58"/>
      <c r="B2" s="58"/>
      <c r="C2" s="58"/>
      <c r="D2" s="58"/>
      <c r="E2" s="58"/>
      <c r="F2" s="58"/>
    </row>
    <row r="3" spans="1:6" ht="20.100000000000001" customHeight="1">
      <c r="A3" s="59"/>
      <c r="B3" s="59"/>
      <c r="C3" s="59"/>
      <c r="D3" s="59"/>
      <c r="E3" s="59"/>
      <c r="F3" s="79"/>
    </row>
    <row r="4" spans="1:6" ht="15.95" customHeight="1">
      <c r="A4" s="60"/>
      <c r="B4" s="77" t="s">
        <v>12</v>
      </c>
      <c r="C4" s="77" t="s">
        <v>12</v>
      </c>
      <c r="D4" s="77" t="s">
        <v>93</v>
      </c>
      <c r="E4" s="77" t="s">
        <v>93</v>
      </c>
      <c r="F4" s="77" t="s">
        <v>89</v>
      </c>
    </row>
    <row r="5" spans="1:6" ht="15.95" customHeight="1">
      <c r="A5" s="61"/>
      <c r="B5" s="78" t="s">
        <v>92</v>
      </c>
      <c r="C5" s="78" t="s">
        <v>89</v>
      </c>
      <c r="D5" s="78" t="s">
        <v>358</v>
      </c>
      <c r="E5" s="78" t="s">
        <v>358</v>
      </c>
      <c r="F5" s="78" t="s">
        <v>358</v>
      </c>
    </row>
    <row r="6" spans="1:6" ht="15.95" customHeight="1">
      <c r="A6" s="61"/>
      <c r="B6" s="78" t="s">
        <v>14</v>
      </c>
      <c r="C6" s="78" t="s">
        <v>14</v>
      </c>
      <c r="D6" s="78" t="s">
        <v>7</v>
      </c>
      <c r="E6" s="78" t="s">
        <v>7</v>
      </c>
      <c r="F6" s="78" t="s">
        <v>7</v>
      </c>
    </row>
    <row r="7" spans="1:6" ht="24">
      <c r="A7" s="61"/>
      <c r="B7" s="83">
        <v>2021</v>
      </c>
      <c r="C7" s="83">
        <v>2021</v>
      </c>
      <c r="D7" s="83" t="s">
        <v>196</v>
      </c>
      <c r="E7" s="83" t="s">
        <v>8</v>
      </c>
      <c r="F7" s="83" t="s">
        <v>8</v>
      </c>
    </row>
    <row r="8" spans="1:6" ht="15.95" customHeight="1">
      <c r="A8" s="61"/>
      <c r="B8" s="100"/>
      <c r="C8" s="100"/>
      <c r="D8" s="100"/>
      <c r="E8" s="100" t="s">
        <v>312</v>
      </c>
      <c r="F8" s="100" t="s">
        <v>312</v>
      </c>
    </row>
    <row r="9" spans="1:6" ht="20.100000000000001" customHeight="1">
      <c r="A9" s="61"/>
      <c r="B9" s="62"/>
      <c r="C9" s="62"/>
      <c r="D9" s="63"/>
      <c r="E9" s="63"/>
      <c r="F9" s="64"/>
    </row>
    <row r="10" spans="1:6" ht="20.100000000000001" customHeight="1">
      <c r="A10" s="306" t="s">
        <v>39</v>
      </c>
      <c r="B10" s="354"/>
      <c r="C10" s="354"/>
      <c r="D10" s="354"/>
      <c r="E10" s="354"/>
      <c r="F10" s="354"/>
    </row>
    <row r="11" spans="1:6" ht="20.100000000000001" customHeight="1">
      <c r="A11" s="82" t="s">
        <v>56</v>
      </c>
      <c r="B11" s="355">
        <v>353.98</v>
      </c>
      <c r="C11" s="355">
        <v>6715.59</v>
      </c>
      <c r="D11" s="356">
        <v>29.12</v>
      </c>
      <c r="E11" s="356">
        <v>31.12</v>
      </c>
      <c r="F11" s="356">
        <v>115.54</v>
      </c>
    </row>
    <row r="12" spans="1:6" ht="20.100000000000001" customHeight="1">
      <c r="A12" s="305" t="s">
        <v>40</v>
      </c>
      <c r="B12" s="406" t="s">
        <v>331</v>
      </c>
      <c r="C12" s="406" t="s">
        <v>331</v>
      </c>
      <c r="D12" s="406" t="s">
        <v>331</v>
      </c>
      <c r="E12" s="406" t="s">
        <v>331</v>
      </c>
      <c r="F12" s="406" t="s">
        <v>331</v>
      </c>
    </row>
    <row r="13" spans="1:6" ht="20.100000000000001" customHeight="1">
      <c r="A13" s="305" t="s">
        <v>135</v>
      </c>
      <c r="B13" s="406" t="s">
        <v>331</v>
      </c>
      <c r="C13" s="406" t="s">
        <v>331</v>
      </c>
      <c r="D13" s="406" t="s">
        <v>331</v>
      </c>
      <c r="E13" s="406" t="s">
        <v>331</v>
      </c>
      <c r="F13" s="406" t="s">
        <v>331</v>
      </c>
    </row>
    <row r="14" spans="1:6" ht="20.100000000000001" customHeight="1">
      <c r="A14" s="305" t="s">
        <v>136</v>
      </c>
      <c r="B14" s="406" t="s">
        <v>331</v>
      </c>
      <c r="C14" s="406" t="s">
        <v>331</v>
      </c>
      <c r="D14" s="406" t="s">
        <v>331</v>
      </c>
      <c r="E14" s="406" t="s">
        <v>331</v>
      </c>
      <c r="F14" s="406" t="s">
        <v>331</v>
      </c>
    </row>
    <row r="15" spans="1:6" ht="20.100000000000001" customHeight="1">
      <c r="A15" s="305" t="s">
        <v>41</v>
      </c>
      <c r="B15" s="357">
        <v>353.98</v>
      </c>
      <c r="C15" s="357">
        <v>6715.59</v>
      </c>
      <c r="D15" s="354">
        <v>29.12</v>
      </c>
      <c r="E15" s="354">
        <v>31.12</v>
      </c>
      <c r="F15" s="354">
        <v>115.54</v>
      </c>
    </row>
    <row r="16" spans="1:6" ht="20.100000000000001" customHeight="1">
      <c r="A16" s="305" t="s">
        <v>42</v>
      </c>
      <c r="B16" s="406" t="s">
        <v>331</v>
      </c>
      <c r="C16" s="406" t="s">
        <v>331</v>
      </c>
      <c r="D16" s="406" t="s">
        <v>331</v>
      </c>
      <c r="E16" s="406" t="s">
        <v>331</v>
      </c>
      <c r="F16" s="406" t="s">
        <v>331</v>
      </c>
    </row>
    <row r="17" spans="1:6" ht="20.100000000000001" customHeight="1">
      <c r="A17" s="82" t="s">
        <v>197</v>
      </c>
      <c r="B17" s="355">
        <v>44419.88</v>
      </c>
      <c r="C17" s="355">
        <v>784864.33</v>
      </c>
      <c r="D17" s="356">
        <v>29.2</v>
      </c>
      <c r="E17" s="356">
        <v>32.08</v>
      </c>
      <c r="F17" s="356">
        <v>113.9</v>
      </c>
    </row>
    <row r="18" spans="1:6" ht="20.100000000000001" customHeight="1">
      <c r="A18" s="305" t="s">
        <v>40</v>
      </c>
      <c r="B18" s="406" t="s">
        <v>331</v>
      </c>
      <c r="C18" s="406" t="s">
        <v>331</v>
      </c>
      <c r="D18" s="406" t="s">
        <v>331</v>
      </c>
      <c r="E18" s="406" t="s">
        <v>331</v>
      </c>
      <c r="F18" s="406" t="s">
        <v>331</v>
      </c>
    </row>
    <row r="19" spans="1:6" ht="20.100000000000001" customHeight="1">
      <c r="A19" s="305" t="s">
        <v>135</v>
      </c>
      <c r="B19" s="406" t="s">
        <v>331</v>
      </c>
      <c r="C19" s="406" t="s">
        <v>331</v>
      </c>
      <c r="D19" s="406" t="s">
        <v>331</v>
      </c>
      <c r="E19" s="406" t="s">
        <v>331</v>
      </c>
      <c r="F19" s="406" t="s">
        <v>331</v>
      </c>
    </row>
    <row r="20" spans="1:6" ht="20.100000000000001" customHeight="1">
      <c r="A20" s="305" t="s">
        <v>136</v>
      </c>
      <c r="B20" s="406" t="s">
        <v>331</v>
      </c>
      <c r="C20" s="406" t="s">
        <v>331</v>
      </c>
      <c r="D20" s="406" t="s">
        <v>331</v>
      </c>
      <c r="E20" s="406" t="s">
        <v>331</v>
      </c>
      <c r="F20" s="406" t="s">
        <v>331</v>
      </c>
    </row>
    <row r="21" spans="1:6" ht="20.100000000000001" customHeight="1">
      <c r="A21" s="305" t="s">
        <v>41</v>
      </c>
      <c r="B21" s="357">
        <v>44419.88</v>
      </c>
      <c r="C21" s="357">
        <v>784864.33</v>
      </c>
      <c r="D21" s="354">
        <v>29.2</v>
      </c>
      <c r="E21" s="354">
        <v>32.08</v>
      </c>
      <c r="F21" s="354">
        <v>113.9</v>
      </c>
    </row>
    <row r="22" spans="1:6" ht="20.100000000000001" customHeight="1">
      <c r="A22" s="305" t="s">
        <v>42</v>
      </c>
      <c r="B22" s="406" t="s">
        <v>331</v>
      </c>
      <c r="C22" s="406" t="s">
        <v>331</v>
      </c>
      <c r="D22" s="406" t="s">
        <v>331</v>
      </c>
      <c r="E22" s="406" t="s">
        <v>331</v>
      </c>
      <c r="F22" s="406" t="s">
        <v>331</v>
      </c>
    </row>
    <row r="23" spans="1:6" ht="20.100000000000001" customHeight="1">
      <c r="A23" s="305"/>
      <c r="B23" s="357"/>
      <c r="C23" s="357"/>
      <c r="D23" s="354"/>
      <c r="E23" s="354"/>
      <c r="F23" s="354"/>
    </row>
    <row r="24" spans="1:6" ht="20.100000000000001" customHeight="1">
      <c r="A24" s="306" t="s">
        <v>43</v>
      </c>
      <c r="B24" s="357"/>
      <c r="C24" s="357"/>
      <c r="D24" s="354"/>
      <c r="E24" s="354"/>
      <c r="F24" s="354"/>
    </row>
    <row r="25" spans="1:6" ht="20.100000000000001" customHeight="1">
      <c r="A25" s="82" t="s">
        <v>57</v>
      </c>
      <c r="B25" s="355">
        <v>292.7</v>
      </c>
      <c r="C25" s="355">
        <v>1745.15</v>
      </c>
      <c r="D25" s="356">
        <v>100.39</v>
      </c>
      <c r="E25" s="356">
        <v>103.17</v>
      </c>
      <c r="F25" s="356">
        <v>112.24</v>
      </c>
    </row>
    <row r="26" spans="1:6" ht="20.100000000000001" customHeight="1">
      <c r="A26" s="305" t="s">
        <v>40</v>
      </c>
      <c r="B26" s="406" t="s">
        <v>331</v>
      </c>
      <c r="C26" s="406" t="s">
        <v>331</v>
      </c>
      <c r="D26" s="406" t="s">
        <v>331</v>
      </c>
      <c r="E26" s="406" t="s">
        <v>331</v>
      </c>
      <c r="F26" s="406" t="s">
        <v>331</v>
      </c>
    </row>
    <row r="27" spans="1:6" ht="20.100000000000001" customHeight="1">
      <c r="A27" s="305" t="s">
        <v>135</v>
      </c>
      <c r="B27" s="406" t="s">
        <v>331</v>
      </c>
      <c r="C27" s="406" t="s">
        <v>331</v>
      </c>
      <c r="D27" s="406" t="s">
        <v>331</v>
      </c>
      <c r="E27" s="406" t="s">
        <v>331</v>
      </c>
      <c r="F27" s="406" t="s">
        <v>331</v>
      </c>
    </row>
    <row r="28" spans="1:6" ht="20.100000000000001" customHeight="1">
      <c r="A28" s="305" t="s">
        <v>136</v>
      </c>
      <c r="B28" s="406" t="s">
        <v>331</v>
      </c>
      <c r="C28" s="406" t="s">
        <v>331</v>
      </c>
      <c r="D28" s="406" t="s">
        <v>331</v>
      </c>
      <c r="E28" s="406" t="s">
        <v>331</v>
      </c>
      <c r="F28" s="406" t="s">
        <v>331</v>
      </c>
    </row>
    <row r="29" spans="1:6" ht="20.100000000000001" customHeight="1">
      <c r="A29" s="305" t="s">
        <v>41</v>
      </c>
      <c r="B29" s="357">
        <v>292.7</v>
      </c>
      <c r="C29" s="357">
        <v>1745.15</v>
      </c>
      <c r="D29" s="354">
        <v>100.39</v>
      </c>
      <c r="E29" s="354">
        <v>103.17</v>
      </c>
      <c r="F29" s="354">
        <v>112.24</v>
      </c>
    </row>
    <row r="30" spans="1:6" ht="20.100000000000001" customHeight="1">
      <c r="A30" s="305" t="s">
        <v>42</v>
      </c>
      <c r="B30" s="406" t="s">
        <v>331</v>
      </c>
      <c r="C30" s="406" t="s">
        <v>331</v>
      </c>
      <c r="D30" s="406" t="s">
        <v>331</v>
      </c>
      <c r="E30" s="406" t="s">
        <v>331</v>
      </c>
      <c r="F30" s="406" t="s">
        <v>331</v>
      </c>
    </row>
    <row r="31" spans="1:6" ht="20.100000000000001" customHeight="1">
      <c r="A31" s="82" t="s">
        <v>159</v>
      </c>
      <c r="B31" s="355">
        <v>19919.37</v>
      </c>
      <c r="C31" s="355">
        <v>119782.8</v>
      </c>
      <c r="D31" s="439">
        <v>100.28</v>
      </c>
      <c r="E31" s="356">
        <v>102.21</v>
      </c>
      <c r="F31" s="356">
        <v>113.12</v>
      </c>
    </row>
    <row r="32" spans="1:6" ht="20.100000000000001" customHeight="1">
      <c r="A32" s="305" t="s">
        <v>40</v>
      </c>
      <c r="B32" s="406" t="s">
        <v>331</v>
      </c>
      <c r="C32" s="406" t="s">
        <v>331</v>
      </c>
      <c r="D32" s="406" t="s">
        <v>331</v>
      </c>
      <c r="E32" s="406" t="s">
        <v>331</v>
      </c>
      <c r="F32" s="406" t="s">
        <v>331</v>
      </c>
    </row>
    <row r="33" spans="1:6" ht="20.100000000000001" customHeight="1">
      <c r="A33" s="305" t="s">
        <v>135</v>
      </c>
      <c r="B33" s="406" t="s">
        <v>331</v>
      </c>
      <c r="C33" s="406" t="s">
        <v>331</v>
      </c>
      <c r="D33" s="406" t="s">
        <v>331</v>
      </c>
      <c r="E33" s="406" t="s">
        <v>331</v>
      </c>
      <c r="F33" s="406" t="s">
        <v>331</v>
      </c>
    </row>
    <row r="34" spans="1:6" ht="20.100000000000001" customHeight="1">
      <c r="A34" s="305" t="s">
        <v>136</v>
      </c>
      <c r="B34" s="406" t="s">
        <v>331</v>
      </c>
      <c r="C34" s="406" t="s">
        <v>331</v>
      </c>
      <c r="D34" s="406" t="s">
        <v>331</v>
      </c>
      <c r="E34" s="406" t="s">
        <v>331</v>
      </c>
      <c r="F34" s="406" t="s">
        <v>331</v>
      </c>
    </row>
    <row r="35" spans="1:6" ht="20.100000000000001" customHeight="1">
      <c r="A35" s="305" t="s">
        <v>41</v>
      </c>
      <c r="B35" s="357">
        <v>19919.37</v>
      </c>
      <c r="C35" s="357">
        <v>119782.8</v>
      </c>
      <c r="D35" s="354">
        <v>100.28</v>
      </c>
      <c r="E35" s="354">
        <v>102.21</v>
      </c>
      <c r="F35" s="354">
        <v>113.12</v>
      </c>
    </row>
    <row r="36" spans="1:6" ht="20.100000000000001" customHeight="1">
      <c r="A36" s="305" t="s">
        <v>42</v>
      </c>
      <c r="B36" s="406" t="s">
        <v>331</v>
      </c>
      <c r="C36" s="406" t="s">
        <v>331</v>
      </c>
      <c r="D36" s="406" t="s">
        <v>331</v>
      </c>
      <c r="E36" s="406" t="s">
        <v>331</v>
      </c>
      <c r="F36" s="406" t="s">
        <v>331</v>
      </c>
    </row>
    <row r="37" spans="1:6" ht="20.100000000000001" customHeight="1">
      <c r="A37" s="65"/>
      <c r="B37" s="354"/>
      <c r="C37" s="354"/>
      <c r="D37" s="354"/>
      <c r="E37" s="354"/>
      <c r="F37" s="354"/>
    </row>
    <row r="38" spans="1:6" ht="20.100000000000001" customHeight="1">
      <c r="A38" s="65"/>
      <c r="B38" s="354"/>
      <c r="C38" s="354"/>
      <c r="D38" s="354"/>
      <c r="E38" s="354"/>
      <c r="F38" s="354"/>
    </row>
    <row r="39" spans="1:6" ht="20.100000000000001" customHeight="1">
      <c r="A39" s="65"/>
      <c r="B39" s="354"/>
      <c r="C39" s="354"/>
      <c r="D39" s="354"/>
      <c r="E39" s="354"/>
      <c r="F39" s="354"/>
    </row>
    <row r="40" spans="1:6" ht="20.100000000000001" customHeight="1">
      <c r="A40" s="65"/>
      <c r="B40" s="354"/>
      <c r="C40" s="354"/>
      <c r="D40" s="354"/>
      <c r="E40" s="354"/>
      <c r="F40" s="354"/>
    </row>
    <row r="41" spans="1:6" ht="20.100000000000001" customHeight="1">
      <c r="A41" s="65"/>
      <c r="B41" s="354"/>
      <c r="C41" s="354"/>
      <c r="D41" s="354"/>
      <c r="E41" s="354"/>
      <c r="F41" s="354"/>
    </row>
    <row r="42" spans="1:6" ht="20.100000000000001" customHeight="1">
      <c r="A42" s="65"/>
      <c r="B42" s="354"/>
      <c r="C42" s="354"/>
      <c r="D42" s="354"/>
      <c r="E42" s="354"/>
      <c r="F42" s="354"/>
    </row>
    <row r="43" spans="1:6" ht="20.100000000000001" customHeight="1">
      <c r="A43" s="65"/>
      <c r="B43" s="354"/>
      <c r="C43" s="354"/>
      <c r="D43" s="354"/>
      <c r="E43" s="354"/>
      <c r="F43" s="354"/>
    </row>
    <row r="44" spans="1:6" ht="20.100000000000001" customHeight="1">
      <c r="A44" s="65"/>
      <c r="B44" s="354"/>
      <c r="C44" s="354"/>
      <c r="D44" s="354"/>
      <c r="E44" s="354"/>
      <c r="F44" s="354"/>
    </row>
    <row r="45" spans="1:6" ht="20.100000000000001" customHeight="1">
      <c r="A45" s="65"/>
      <c r="B45" s="354"/>
      <c r="C45" s="354"/>
      <c r="D45" s="354"/>
      <c r="E45" s="354"/>
      <c r="F45" s="354"/>
    </row>
    <row r="46" spans="1:6" ht="20.100000000000001" customHeight="1">
      <c r="A46" s="65"/>
      <c r="B46" s="354"/>
      <c r="C46" s="354"/>
      <c r="D46" s="354"/>
      <c r="E46" s="354"/>
      <c r="F46" s="354"/>
    </row>
    <row r="47" spans="1:6">
      <c r="A47" s="65"/>
      <c r="B47" s="354"/>
      <c r="C47" s="354"/>
      <c r="D47" s="354"/>
      <c r="E47" s="354"/>
      <c r="F47" s="354"/>
    </row>
    <row r="48" spans="1:6">
      <c r="A48" s="65"/>
      <c r="B48" s="354"/>
      <c r="C48" s="354"/>
      <c r="D48" s="354"/>
      <c r="E48" s="354"/>
      <c r="F48" s="354"/>
    </row>
    <row r="49" spans="1:6">
      <c r="A49" s="65"/>
      <c r="B49" s="354"/>
      <c r="C49" s="354"/>
      <c r="D49" s="354"/>
      <c r="E49" s="354"/>
      <c r="F49" s="354"/>
    </row>
    <row r="50" spans="1:6">
      <c r="A50" s="65"/>
      <c r="B50" s="354"/>
      <c r="C50" s="354"/>
      <c r="D50" s="354"/>
      <c r="E50" s="354"/>
      <c r="F50" s="354"/>
    </row>
    <row r="51" spans="1:6">
      <c r="A51" s="65"/>
      <c r="B51" s="354"/>
      <c r="C51" s="354"/>
      <c r="D51" s="354"/>
      <c r="E51" s="354"/>
      <c r="F51" s="354"/>
    </row>
    <row r="52" spans="1:6">
      <c r="A52" s="65"/>
      <c r="B52" s="354"/>
      <c r="C52" s="354"/>
      <c r="D52" s="354"/>
      <c r="E52" s="354"/>
      <c r="F52" s="354"/>
    </row>
    <row r="53" spans="1:6">
      <c r="A53" s="65"/>
      <c r="B53" s="354"/>
      <c r="C53" s="354"/>
      <c r="D53" s="354"/>
      <c r="E53" s="354"/>
      <c r="F53" s="354"/>
    </row>
    <row r="54" spans="1:6">
      <c r="A54" s="65"/>
      <c r="B54" s="354"/>
      <c r="C54" s="354"/>
      <c r="D54" s="354"/>
      <c r="E54" s="354"/>
      <c r="F54" s="354"/>
    </row>
    <row r="55" spans="1:6">
      <c r="A55" s="65"/>
      <c r="B55" s="354"/>
      <c r="C55" s="354"/>
      <c r="D55" s="354"/>
      <c r="E55" s="354"/>
      <c r="F55" s="354"/>
    </row>
    <row r="56" spans="1:6">
      <c r="A56" s="65"/>
      <c r="B56" s="354"/>
      <c r="C56" s="354"/>
      <c r="D56" s="354"/>
      <c r="E56" s="354"/>
      <c r="F56" s="354"/>
    </row>
    <row r="57" spans="1:6">
      <c r="A57" s="65"/>
      <c r="B57" s="354"/>
      <c r="C57" s="354"/>
      <c r="D57" s="354"/>
      <c r="E57" s="354"/>
      <c r="F57" s="354"/>
    </row>
    <row r="58" spans="1:6">
      <c r="A58" s="65"/>
      <c r="B58" s="354"/>
      <c r="C58" s="354"/>
      <c r="D58" s="354"/>
      <c r="E58" s="354"/>
      <c r="F58" s="354"/>
    </row>
    <row r="59" spans="1:6">
      <c r="A59" s="65"/>
      <c r="B59" s="354"/>
      <c r="C59" s="354"/>
      <c r="D59" s="354"/>
      <c r="E59" s="354"/>
      <c r="F59" s="354"/>
    </row>
    <row r="60" spans="1:6">
      <c r="A60" s="65"/>
      <c r="B60" s="354"/>
      <c r="C60" s="354"/>
      <c r="D60" s="354"/>
      <c r="E60" s="354"/>
      <c r="F60" s="354"/>
    </row>
    <row r="61" spans="1:6">
      <c r="A61" s="65"/>
      <c r="B61" s="354"/>
      <c r="C61" s="354"/>
      <c r="D61" s="354"/>
      <c r="E61" s="354"/>
      <c r="F61" s="354"/>
    </row>
    <row r="62" spans="1:6">
      <c r="A62" s="65"/>
      <c r="B62" s="354"/>
      <c r="C62" s="354"/>
      <c r="D62" s="354"/>
      <c r="E62" s="354"/>
      <c r="F62" s="354"/>
    </row>
    <row r="63" spans="1:6">
      <c r="A63" s="65"/>
      <c r="B63" s="354"/>
      <c r="C63" s="354"/>
      <c r="D63" s="354"/>
      <c r="E63" s="354"/>
      <c r="F63" s="354"/>
    </row>
    <row r="64" spans="1:6">
      <c r="A64" s="65"/>
      <c r="B64" s="354"/>
      <c r="C64" s="354"/>
      <c r="D64" s="354"/>
      <c r="E64" s="354"/>
      <c r="F64" s="354"/>
    </row>
    <row r="65" spans="1:6">
      <c r="A65" s="65"/>
      <c r="B65" s="354"/>
      <c r="C65" s="354"/>
      <c r="D65" s="354"/>
      <c r="E65" s="354"/>
      <c r="F65" s="354"/>
    </row>
    <row r="66" spans="1:6">
      <c r="A66" s="65"/>
      <c r="B66" s="354"/>
      <c r="C66" s="354"/>
      <c r="D66" s="354"/>
      <c r="E66" s="354"/>
      <c r="F66" s="354"/>
    </row>
    <row r="67" spans="1:6">
      <c r="A67" s="65"/>
      <c r="B67" s="354"/>
      <c r="C67" s="354"/>
      <c r="D67" s="354"/>
      <c r="E67" s="354"/>
      <c r="F67" s="354"/>
    </row>
    <row r="68" spans="1:6">
      <c r="A68" s="65"/>
      <c r="B68" s="354"/>
      <c r="C68" s="354"/>
      <c r="D68" s="354"/>
      <c r="E68" s="354"/>
      <c r="F68" s="354"/>
    </row>
    <row r="69" spans="1:6">
      <c r="A69" s="65"/>
      <c r="B69" s="354"/>
      <c r="C69" s="354"/>
      <c r="D69" s="354"/>
      <c r="E69" s="354"/>
      <c r="F69" s="354"/>
    </row>
    <row r="70" spans="1:6">
      <c r="A70" s="65"/>
      <c r="B70" s="354"/>
      <c r="C70" s="354"/>
      <c r="D70" s="354"/>
      <c r="E70" s="354"/>
      <c r="F70" s="354"/>
    </row>
    <row r="71" spans="1:6">
      <c r="A71" s="65"/>
      <c r="B71" s="354"/>
      <c r="C71" s="354"/>
      <c r="D71" s="354"/>
      <c r="E71" s="354"/>
      <c r="F71" s="354"/>
    </row>
    <row r="72" spans="1:6">
      <c r="A72" s="65"/>
      <c r="B72" s="354"/>
      <c r="C72" s="354"/>
      <c r="D72" s="354"/>
      <c r="E72" s="354"/>
      <c r="F72" s="354"/>
    </row>
    <row r="73" spans="1:6">
      <c r="A73" s="65"/>
      <c r="B73" s="354"/>
      <c r="C73" s="354"/>
      <c r="D73" s="354"/>
      <c r="E73" s="354"/>
      <c r="F73" s="354"/>
    </row>
    <row r="74" spans="1:6">
      <c r="A74" s="65"/>
      <c r="B74" s="354"/>
      <c r="C74" s="354"/>
      <c r="D74" s="354"/>
      <c r="E74" s="354"/>
      <c r="F74" s="354"/>
    </row>
    <row r="75" spans="1:6">
      <c r="A75" s="65"/>
      <c r="B75" s="354"/>
      <c r="C75" s="354"/>
      <c r="D75" s="354"/>
      <c r="E75" s="354"/>
      <c r="F75" s="354"/>
    </row>
    <row r="76" spans="1:6">
      <c r="A76" s="65"/>
      <c r="B76" s="354"/>
      <c r="C76" s="354"/>
      <c r="D76" s="354"/>
      <c r="E76" s="354"/>
      <c r="F76" s="354"/>
    </row>
    <row r="77" spans="1:6">
      <c r="A77" s="65"/>
      <c r="B77" s="354"/>
      <c r="C77" s="354"/>
      <c r="D77" s="354"/>
      <c r="E77" s="354"/>
      <c r="F77" s="354"/>
    </row>
    <row r="78" spans="1:6">
      <c r="A78" s="65"/>
      <c r="B78" s="354"/>
      <c r="C78" s="354"/>
      <c r="D78" s="354"/>
      <c r="E78" s="354"/>
      <c r="F78" s="354"/>
    </row>
    <row r="79" spans="1:6">
      <c r="A79" s="65"/>
      <c r="B79" s="354"/>
      <c r="C79" s="354"/>
      <c r="D79" s="354"/>
      <c r="E79" s="354"/>
      <c r="F79" s="354"/>
    </row>
    <row r="80" spans="1:6">
      <c r="A80" s="65"/>
      <c r="B80" s="354"/>
      <c r="C80" s="354"/>
      <c r="D80" s="354"/>
      <c r="E80" s="354"/>
      <c r="F80" s="354"/>
    </row>
    <row r="81" spans="1:6">
      <c r="A81" s="65"/>
      <c r="B81" s="354"/>
      <c r="C81" s="354"/>
      <c r="D81" s="354"/>
      <c r="E81" s="354"/>
      <c r="F81" s="354"/>
    </row>
    <row r="82" spans="1:6">
      <c r="A82" s="65"/>
      <c r="B82" s="354"/>
      <c r="C82" s="354"/>
      <c r="D82" s="354"/>
      <c r="E82" s="354"/>
      <c r="F82" s="354"/>
    </row>
    <row r="83" spans="1:6">
      <c r="A83" s="65"/>
      <c r="B83" s="354"/>
      <c r="C83" s="354"/>
      <c r="D83" s="354"/>
      <c r="E83" s="354"/>
      <c r="F83" s="354"/>
    </row>
    <row r="84" spans="1:6">
      <c r="A84" s="65"/>
      <c r="B84" s="354"/>
      <c r="C84" s="354"/>
      <c r="D84" s="354"/>
      <c r="E84" s="354"/>
      <c r="F84" s="354"/>
    </row>
    <row r="85" spans="1:6">
      <c r="A85" s="65"/>
      <c r="B85" s="354"/>
      <c r="C85" s="354"/>
      <c r="D85" s="354"/>
      <c r="E85" s="354"/>
      <c r="F85" s="354"/>
    </row>
    <row r="86" spans="1:6">
      <c r="A86" s="65"/>
      <c r="B86" s="354"/>
      <c r="C86" s="354"/>
      <c r="D86" s="354"/>
      <c r="E86" s="354"/>
      <c r="F86" s="354"/>
    </row>
    <row r="87" spans="1:6">
      <c r="A87" s="65"/>
      <c r="B87" s="354"/>
      <c r="C87" s="354"/>
      <c r="D87" s="354"/>
      <c r="E87" s="354"/>
      <c r="F87" s="354"/>
    </row>
    <row r="88" spans="1:6">
      <c r="A88" s="65"/>
      <c r="B88" s="354"/>
      <c r="C88" s="354"/>
      <c r="D88" s="354"/>
      <c r="E88" s="354"/>
      <c r="F88" s="354"/>
    </row>
    <row r="89" spans="1:6">
      <c r="A89" s="65"/>
      <c r="B89" s="354"/>
      <c r="C89" s="354"/>
      <c r="D89" s="354"/>
      <c r="E89" s="354"/>
      <c r="F89" s="354"/>
    </row>
    <row r="90" spans="1:6">
      <c r="A90" s="65"/>
      <c r="B90" s="354"/>
      <c r="C90" s="354"/>
      <c r="D90" s="354"/>
      <c r="E90" s="354"/>
      <c r="F90" s="354"/>
    </row>
    <row r="91" spans="1:6">
      <c r="A91" s="65"/>
      <c r="B91" s="354"/>
      <c r="C91" s="354"/>
      <c r="D91" s="354"/>
      <c r="E91" s="354"/>
      <c r="F91" s="354"/>
    </row>
    <row r="92" spans="1:6">
      <c r="A92" s="65"/>
      <c r="B92" s="354"/>
      <c r="C92" s="354"/>
      <c r="D92" s="354"/>
      <c r="E92" s="354"/>
      <c r="F92" s="354"/>
    </row>
    <row r="93" spans="1:6">
      <c r="A93" s="65"/>
      <c r="B93" s="354"/>
      <c r="C93" s="354"/>
      <c r="D93" s="354"/>
      <c r="E93" s="354"/>
      <c r="F93" s="354"/>
    </row>
    <row r="94" spans="1:6">
      <c r="A94" s="65"/>
      <c r="B94" s="354"/>
      <c r="C94" s="354"/>
      <c r="D94" s="354"/>
      <c r="E94" s="354"/>
      <c r="F94" s="354"/>
    </row>
    <row r="95" spans="1:6">
      <c r="A95" s="65"/>
      <c r="B95" s="354"/>
      <c r="C95" s="354"/>
      <c r="D95" s="354"/>
      <c r="E95" s="354"/>
      <c r="F95" s="354"/>
    </row>
    <row r="96" spans="1:6">
      <c r="A96" s="65"/>
      <c r="B96" s="354"/>
      <c r="C96" s="354"/>
      <c r="D96" s="354"/>
      <c r="E96" s="354"/>
      <c r="F96" s="354"/>
    </row>
    <row r="97" spans="1:6">
      <c r="A97" s="65"/>
      <c r="B97" s="354"/>
      <c r="C97" s="354"/>
      <c r="D97" s="354"/>
      <c r="E97" s="354"/>
      <c r="F97" s="354"/>
    </row>
    <row r="98" spans="1:6">
      <c r="A98" s="65"/>
      <c r="B98" s="354"/>
      <c r="C98" s="354"/>
      <c r="D98" s="354"/>
      <c r="E98" s="354"/>
      <c r="F98" s="354"/>
    </row>
    <row r="99" spans="1:6">
      <c r="A99" s="65"/>
      <c r="B99" s="354"/>
      <c r="C99" s="354"/>
      <c r="D99" s="354"/>
      <c r="E99" s="354"/>
      <c r="F99" s="354"/>
    </row>
    <row r="100" spans="1:6">
      <c r="A100" s="65"/>
      <c r="B100" s="354"/>
      <c r="C100" s="354"/>
      <c r="D100" s="354"/>
      <c r="E100" s="354"/>
      <c r="F100" s="354"/>
    </row>
    <row r="101" spans="1:6">
      <c r="A101" s="65"/>
      <c r="B101" s="354"/>
      <c r="C101" s="354"/>
      <c r="D101" s="354"/>
      <c r="E101" s="354"/>
      <c r="F101" s="354"/>
    </row>
    <row r="102" spans="1:6">
      <c r="A102" s="65"/>
      <c r="B102" s="354"/>
      <c r="C102" s="354"/>
      <c r="D102" s="354"/>
      <c r="E102" s="354"/>
      <c r="F102" s="358"/>
    </row>
    <row r="103" spans="1:6" ht="18.75">
      <c r="A103" s="67"/>
      <c r="B103" s="358"/>
      <c r="C103" s="354"/>
      <c r="D103" s="354"/>
      <c r="E103" s="354"/>
      <c r="F103" s="358"/>
    </row>
    <row r="104" spans="1:6" ht="18.75">
      <c r="A104" s="67"/>
      <c r="B104" s="358"/>
      <c r="C104" s="354"/>
      <c r="D104" s="354"/>
      <c r="E104" s="354"/>
      <c r="F104" s="358"/>
    </row>
    <row r="105" spans="1:6">
      <c r="B105" s="359"/>
      <c r="C105" s="354"/>
      <c r="D105" s="354"/>
      <c r="E105" s="354"/>
      <c r="F105" s="359"/>
    </row>
    <row r="106" spans="1:6">
      <c r="B106" s="359"/>
      <c r="C106" s="354"/>
      <c r="D106" s="354"/>
      <c r="E106" s="354"/>
      <c r="F106" s="359"/>
    </row>
    <row r="107" spans="1:6">
      <c r="B107" s="359"/>
      <c r="C107" s="354"/>
      <c r="D107" s="354"/>
      <c r="E107" s="354"/>
      <c r="F107" s="359"/>
    </row>
    <row r="108" spans="1:6">
      <c r="B108" s="359"/>
      <c r="C108" s="354"/>
      <c r="D108" s="354"/>
      <c r="E108" s="354"/>
      <c r="F108" s="359"/>
    </row>
    <row r="109" spans="1:6">
      <c r="B109" s="359"/>
      <c r="C109" s="354"/>
      <c r="D109" s="354"/>
      <c r="E109" s="354"/>
      <c r="F109" s="359"/>
    </row>
    <row r="110" spans="1:6">
      <c r="B110" s="359"/>
      <c r="C110" s="354"/>
      <c r="D110" s="354"/>
      <c r="E110" s="354"/>
      <c r="F110" s="359"/>
    </row>
    <row r="111" spans="1:6">
      <c r="B111" s="359"/>
      <c r="C111" s="354"/>
      <c r="D111" s="354"/>
      <c r="E111" s="354"/>
      <c r="F111" s="359"/>
    </row>
    <row r="112" spans="1:6">
      <c r="B112" s="359"/>
      <c r="C112" s="354"/>
      <c r="D112" s="354"/>
      <c r="E112" s="354"/>
      <c r="F112" s="359"/>
    </row>
    <row r="113" spans="2:6">
      <c r="B113" s="359"/>
      <c r="C113" s="354"/>
      <c r="D113" s="354"/>
      <c r="E113" s="354"/>
      <c r="F113" s="359"/>
    </row>
    <row r="114" spans="2:6">
      <c r="B114" s="359"/>
      <c r="C114" s="354"/>
      <c r="D114" s="354"/>
      <c r="E114" s="354"/>
      <c r="F114" s="359"/>
    </row>
    <row r="115" spans="2:6">
      <c r="B115" s="359"/>
      <c r="C115" s="354"/>
      <c r="D115" s="354"/>
      <c r="E115" s="354"/>
      <c r="F115" s="359"/>
    </row>
    <row r="116" spans="2:6">
      <c r="B116" s="359"/>
      <c r="C116" s="354"/>
      <c r="D116" s="354"/>
      <c r="E116" s="354"/>
      <c r="F116" s="359"/>
    </row>
    <row r="117" spans="2:6">
      <c r="B117" s="359"/>
      <c r="C117" s="354"/>
      <c r="D117" s="354"/>
      <c r="E117" s="354"/>
      <c r="F117" s="359"/>
    </row>
    <row r="118" spans="2:6">
      <c r="B118" s="359"/>
      <c r="C118" s="354"/>
      <c r="D118" s="354"/>
      <c r="E118" s="354"/>
      <c r="F118" s="359"/>
    </row>
    <row r="119" spans="2:6">
      <c r="B119" s="359"/>
      <c r="C119" s="354"/>
      <c r="D119" s="354"/>
      <c r="E119" s="354"/>
      <c r="F119" s="359"/>
    </row>
    <row r="120" spans="2:6">
      <c r="C120" s="66"/>
      <c r="D120" s="66"/>
      <c r="E120" s="66"/>
    </row>
    <row r="121" spans="2:6">
      <c r="C121" s="66"/>
      <c r="D121" s="66"/>
      <c r="E121" s="66"/>
    </row>
    <row r="122" spans="2:6">
      <c r="C122" s="66"/>
      <c r="D122" s="66"/>
      <c r="E122" s="66"/>
    </row>
    <row r="123" spans="2:6">
      <c r="C123" s="66"/>
      <c r="D123" s="66"/>
      <c r="E123" s="66"/>
    </row>
    <row r="124" spans="2:6">
      <c r="C124" s="66"/>
      <c r="D124" s="66"/>
      <c r="E124" s="66"/>
    </row>
    <row r="125" spans="2:6">
      <c r="C125" s="66"/>
      <c r="D125" s="66"/>
      <c r="E125" s="66"/>
    </row>
    <row r="126" spans="2:6">
      <c r="C126" s="66"/>
      <c r="D126" s="66"/>
      <c r="E126" s="66"/>
    </row>
    <row r="127" spans="2:6">
      <c r="C127" s="66"/>
      <c r="D127" s="66"/>
      <c r="E127" s="66"/>
    </row>
    <row r="128" spans="2:6">
      <c r="C128" s="66"/>
      <c r="D128" s="66"/>
      <c r="E128" s="66"/>
    </row>
    <row r="129" spans="3:5">
      <c r="C129" s="66"/>
      <c r="D129" s="66"/>
      <c r="E129" s="66"/>
    </row>
    <row r="130" spans="3:5">
      <c r="C130" s="66"/>
      <c r="D130" s="66"/>
      <c r="E130" s="66"/>
    </row>
    <row r="131" spans="3:5">
      <c r="C131" s="66"/>
      <c r="D131" s="66"/>
      <c r="E131" s="66"/>
    </row>
    <row r="132" spans="3:5">
      <c r="C132" s="66"/>
      <c r="D132" s="66"/>
      <c r="E132" s="66"/>
    </row>
    <row r="133" spans="3:5">
      <c r="C133" s="66"/>
      <c r="D133" s="66"/>
      <c r="E133" s="66"/>
    </row>
    <row r="134" spans="3:5">
      <c r="C134" s="66"/>
      <c r="D134" s="66"/>
      <c r="E134" s="66"/>
    </row>
    <row r="135" spans="3:5">
      <c r="C135" s="66"/>
      <c r="D135" s="66"/>
      <c r="E135" s="66"/>
    </row>
    <row r="136" spans="3:5">
      <c r="C136" s="66"/>
      <c r="D136" s="66"/>
      <c r="E136" s="66"/>
    </row>
    <row r="137" spans="3:5">
      <c r="C137" s="66"/>
      <c r="D137" s="66"/>
      <c r="E137" s="66"/>
    </row>
    <row r="138" spans="3:5">
      <c r="C138" s="66"/>
      <c r="D138" s="66"/>
      <c r="E138" s="66"/>
    </row>
    <row r="139" spans="3:5">
      <c r="C139" s="66"/>
      <c r="D139" s="66"/>
      <c r="E139" s="66"/>
    </row>
    <row r="140" spans="3:5">
      <c r="C140" s="66"/>
      <c r="D140" s="66"/>
      <c r="E140" s="66"/>
    </row>
    <row r="141" spans="3:5">
      <c r="C141" s="66"/>
      <c r="D141" s="66"/>
      <c r="E141" s="66"/>
    </row>
    <row r="142" spans="3:5">
      <c r="C142" s="66"/>
      <c r="D142" s="66"/>
      <c r="E142" s="66"/>
    </row>
    <row r="143" spans="3:5">
      <c r="C143" s="66"/>
      <c r="D143" s="66"/>
      <c r="E143" s="66"/>
    </row>
    <row r="144" spans="3:5">
      <c r="C144" s="66"/>
      <c r="D144" s="66"/>
      <c r="E144" s="66"/>
    </row>
    <row r="145" spans="3:5">
      <c r="C145" s="66"/>
      <c r="D145" s="66"/>
      <c r="E145" s="66"/>
    </row>
    <row r="146" spans="3:5">
      <c r="C146" s="66"/>
      <c r="D146" s="66"/>
      <c r="E146" s="66"/>
    </row>
    <row r="147" spans="3:5">
      <c r="C147" s="66"/>
      <c r="D147" s="66"/>
      <c r="E147" s="66"/>
    </row>
    <row r="148" spans="3:5">
      <c r="C148" s="66"/>
      <c r="D148" s="66"/>
      <c r="E148" s="66"/>
    </row>
    <row r="149" spans="3:5">
      <c r="C149" s="66"/>
      <c r="D149" s="66"/>
      <c r="E149" s="66"/>
    </row>
    <row r="150" spans="3:5">
      <c r="C150" s="66"/>
      <c r="D150" s="66"/>
      <c r="E150" s="66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B34" sqref="B34:E34"/>
    </sheetView>
  </sheetViews>
  <sheetFormatPr defaultColWidth="9" defaultRowHeight="15"/>
  <cols>
    <col min="1" max="1" width="36.125" style="56" customWidth="1"/>
    <col min="2" max="3" width="10.75" style="56" customWidth="1"/>
    <col min="4" max="4" width="12.25" style="56" customWidth="1"/>
    <col min="5" max="5" width="12.875" style="56" customWidth="1"/>
    <col min="6" max="16384" width="9" style="56"/>
  </cols>
  <sheetData>
    <row r="1" spans="1:5" ht="20.100000000000001" customHeight="1">
      <c r="A1" s="54" t="s">
        <v>380</v>
      </c>
      <c r="B1" s="55"/>
    </row>
    <row r="2" spans="1:5" ht="20.100000000000001" customHeight="1">
      <c r="A2" s="55"/>
    </row>
    <row r="3" spans="1:5" ht="20.100000000000001" customHeight="1">
      <c r="A3" s="55"/>
    </row>
    <row r="4" spans="1:5" s="258" customFormat="1" ht="20.100000000000001" customHeight="1">
      <c r="A4" s="16"/>
      <c r="B4" s="232" t="s">
        <v>1</v>
      </c>
      <c r="C4" s="232" t="s">
        <v>12</v>
      </c>
      <c r="D4" s="638" t="s">
        <v>360</v>
      </c>
      <c r="E4" s="638"/>
    </row>
    <row r="5" spans="1:5" s="258" customFormat="1" ht="20.100000000000001" customHeight="1">
      <c r="A5" s="18"/>
      <c r="B5" s="234" t="s">
        <v>55</v>
      </c>
      <c r="C5" s="234" t="s">
        <v>17</v>
      </c>
      <c r="D5" s="259" t="s">
        <v>53</v>
      </c>
      <c r="E5" s="259" t="s">
        <v>38</v>
      </c>
    </row>
    <row r="6" spans="1:5" s="258" customFormat="1" ht="20.100000000000001" customHeight="1">
      <c r="A6" s="18"/>
      <c r="B6" s="128" t="s">
        <v>358</v>
      </c>
      <c r="C6" s="128" t="s">
        <v>358</v>
      </c>
      <c r="D6" s="128" t="s">
        <v>358</v>
      </c>
      <c r="E6" s="128" t="s">
        <v>358</v>
      </c>
    </row>
    <row r="7" spans="1:5" ht="20.100000000000001" customHeight="1">
      <c r="A7" s="18"/>
    </row>
    <row r="8" spans="1:5" ht="20.100000000000001" customHeight="1">
      <c r="A8" s="306" t="s">
        <v>39</v>
      </c>
      <c r="B8" s="360"/>
      <c r="C8" s="360"/>
      <c r="D8" s="360"/>
      <c r="E8" s="360"/>
    </row>
    <row r="9" spans="1:5" ht="20.100000000000001" customHeight="1">
      <c r="A9" s="82" t="s">
        <v>56</v>
      </c>
      <c r="B9" s="362">
        <v>3938.84</v>
      </c>
      <c r="C9" s="362">
        <v>2776.75</v>
      </c>
      <c r="D9" s="361">
        <v>112.97</v>
      </c>
      <c r="E9" s="361">
        <v>116.11</v>
      </c>
    </row>
    <row r="10" spans="1:5" ht="20.100000000000001" customHeight="1">
      <c r="A10" s="305" t="s">
        <v>40</v>
      </c>
      <c r="B10" s="406" t="s">
        <v>331</v>
      </c>
      <c r="C10" s="406" t="s">
        <v>331</v>
      </c>
      <c r="D10" s="406" t="s">
        <v>331</v>
      </c>
      <c r="E10" s="406" t="s">
        <v>331</v>
      </c>
    </row>
    <row r="11" spans="1:5" ht="20.100000000000001" customHeight="1">
      <c r="A11" s="305" t="s">
        <v>135</v>
      </c>
      <c r="B11" s="406" t="s">
        <v>331</v>
      </c>
      <c r="C11" s="406" t="s">
        <v>331</v>
      </c>
      <c r="D11" s="406" t="s">
        <v>331</v>
      </c>
      <c r="E11" s="406" t="s">
        <v>331</v>
      </c>
    </row>
    <row r="12" spans="1:5" ht="20.100000000000001" customHeight="1">
      <c r="A12" s="305" t="s">
        <v>136</v>
      </c>
      <c r="B12" s="406" t="s">
        <v>331</v>
      </c>
      <c r="C12" s="406" t="s">
        <v>331</v>
      </c>
      <c r="D12" s="406" t="s">
        <v>331</v>
      </c>
      <c r="E12" s="406" t="s">
        <v>331</v>
      </c>
    </row>
    <row r="13" spans="1:5" ht="20.100000000000001" customHeight="1">
      <c r="A13" s="305" t="s">
        <v>41</v>
      </c>
      <c r="B13" s="363">
        <v>3938.84</v>
      </c>
      <c r="C13" s="363">
        <v>2776.75</v>
      </c>
      <c r="D13" s="360">
        <v>112.97</v>
      </c>
      <c r="E13" s="360">
        <v>116.11</v>
      </c>
    </row>
    <row r="14" spans="1:5" ht="20.100000000000001" customHeight="1">
      <c r="A14" s="305" t="s">
        <v>42</v>
      </c>
      <c r="B14" s="406" t="s">
        <v>331</v>
      </c>
      <c r="C14" s="406" t="s">
        <v>331</v>
      </c>
      <c r="D14" s="406" t="s">
        <v>331</v>
      </c>
      <c r="E14" s="406" t="s">
        <v>331</v>
      </c>
    </row>
    <row r="15" spans="1:5" ht="20.100000000000001" customHeight="1">
      <c r="A15" s="82" t="s">
        <v>197</v>
      </c>
      <c r="B15" s="362">
        <v>437749.53</v>
      </c>
      <c r="C15" s="362">
        <v>347114.8</v>
      </c>
      <c r="D15" s="361">
        <v>112.84</v>
      </c>
      <c r="E15" s="361">
        <v>116.59</v>
      </c>
    </row>
    <row r="16" spans="1:5" ht="20.100000000000001" customHeight="1">
      <c r="A16" s="305" t="s">
        <v>40</v>
      </c>
      <c r="B16" s="406" t="s">
        <v>331</v>
      </c>
      <c r="C16" s="406" t="s">
        <v>331</v>
      </c>
      <c r="D16" s="406" t="s">
        <v>331</v>
      </c>
      <c r="E16" s="406" t="s">
        <v>331</v>
      </c>
    </row>
    <row r="17" spans="1:5" ht="20.100000000000001" customHeight="1">
      <c r="A17" s="305" t="s">
        <v>135</v>
      </c>
      <c r="B17" s="406" t="s">
        <v>331</v>
      </c>
      <c r="C17" s="406" t="s">
        <v>331</v>
      </c>
      <c r="D17" s="406" t="s">
        <v>331</v>
      </c>
      <c r="E17" s="406" t="s">
        <v>331</v>
      </c>
    </row>
    <row r="18" spans="1:5" ht="20.100000000000001" customHeight="1">
      <c r="A18" s="305" t="s">
        <v>136</v>
      </c>
      <c r="B18" s="406" t="s">
        <v>331</v>
      </c>
      <c r="C18" s="406" t="s">
        <v>331</v>
      </c>
      <c r="D18" s="406" t="s">
        <v>331</v>
      </c>
      <c r="E18" s="406" t="s">
        <v>331</v>
      </c>
    </row>
    <row r="19" spans="1:5" ht="20.100000000000001" customHeight="1">
      <c r="A19" s="305" t="s">
        <v>41</v>
      </c>
      <c r="B19" s="363">
        <v>437749.53</v>
      </c>
      <c r="C19" s="363">
        <v>347114.8</v>
      </c>
      <c r="D19" s="360">
        <v>112.84</v>
      </c>
      <c r="E19" s="360">
        <v>116.59</v>
      </c>
    </row>
    <row r="20" spans="1:5" ht="20.100000000000001" customHeight="1">
      <c r="A20" s="305" t="s">
        <v>42</v>
      </c>
      <c r="B20" s="406" t="s">
        <v>331</v>
      </c>
      <c r="C20" s="406" t="s">
        <v>331</v>
      </c>
      <c r="D20" s="406" t="s">
        <v>331</v>
      </c>
      <c r="E20" s="406" t="s">
        <v>331</v>
      </c>
    </row>
    <row r="21" spans="1:5" ht="20.100000000000001" customHeight="1">
      <c r="A21" s="305"/>
      <c r="B21" s="363"/>
      <c r="C21" s="363"/>
      <c r="D21" s="360"/>
      <c r="E21" s="360"/>
    </row>
    <row r="22" spans="1:5" ht="20.100000000000001" customHeight="1">
      <c r="A22" s="306" t="s">
        <v>43</v>
      </c>
      <c r="B22" s="363"/>
      <c r="C22" s="363"/>
      <c r="D22" s="360"/>
      <c r="E22" s="360"/>
    </row>
    <row r="23" spans="1:5" ht="20.100000000000001" customHeight="1">
      <c r="A23" s="82" t="s">
        <v>57</v>
      </c>
      <c r="B23" s="362">
        <v>873.93</v>
      </c>
      <c r="C23" s="362">
        <v>871.22</v>
      </c>
      <c r="D23" s="361">
        <v>113.9</v>
      </c>
      <c r="E23" s="361">
        <v>117.7</v>
      </c>
    </row>
    <row r="24" spans="1:5" ht="20.100000000000001" customHeight="1">
      <c r="A24" s="305" t="s">
        <v>40</v>
      </c>
      <c r="B24" s="406" t="s">
        <v>331</v>
      </c>
      <c r="C24" s="406" t="s">
        <v>331</v>
      </c>
      <c r="D24" s="406" t="s">
        <v>331</v>
      </c>
      <c r="E24" s="406" t="s">
        <v>331</v>
      </c>
    </row>
    <row r="25" spans="1:5" ht="20.100000000000001" customHeight="1">
      <c r="A25" s="305" t="s">
        <v>135</v>
      </c>
      <c r="B25" s="406" t="s">
        <v>331</v>
      </c>
      <c r="C25" s="406" t="s">
        <v>331</v>
      </c>
      <c r="D25" s="406" t="s">
        <v>331</v>
      </c>
      <c r="E25" s="406" t="s">
        <v>331</v>
      </c>
    </row>
    <row r="26" spans="1:5" ht="20.100000000000001" customHeight="1">
      <c r="A26" s="305" t="s">
        <v>136</v>
      </c>
      <c r="B26" s="406" t="s">
        <v>331</v>
      </c>
      <c r="C26" s="406" t="s">
        <v>331</v>
      </c>
      <c r="D26" s="406" t="s">
        <v>331</v>
      </c>
      <c r="E26" s="406" t="s">
        <v>331</v>
      </c>
    </row>
    <row r="27" spans="1:5" ht="20.100000000000001" customHeight="1">
      <c r="A27" s="305" t="s">
        <v>41</v>
      </c>
      <c r="B27" s="363">
        <v>873.93</v>
      </c>
      <c r="C27" s="363">
        <v>871.22</v>
      </c>
      <c r="D27" s="360">
        <v>113.9</v>
      </c>
      <c r="E27" s="360">
        <v>117.7</v>
      </c>
    </row>
    <row r="28" spans="1:5" ht="20.100000000000001" customHeight="1">
      <c r="A28" s="305" t="s">
        <v>42</v>
      </c>
      <c r="B28" s="406" t="s">
        <v>331</v>
      </c>
      <c r="C28" s="406" t="s">
        <v>331</v>
      </c>
      <c r="D28" s="406" t="s">
        <v>331</v>
      </c>
      <c r="E28" s="406" t="s">
        <v>331</v>
      </c>
    </row>
    <row r="29" spans="1:5" ht="20.100000000000001" customHeight="1">
      <c r="A29" s="82" t="s">
        <v>159</v>
      </c>
      <c r="B29" s="362">
        <v>60457.31</v>
      </c>
      <c r="C29" s="362">
        <v>59325.49</v>
      </c>
      <c r="D29" s="364">
        <v>114.21</v>
      </c>
      <c r="E29" s="361">
        <v>118.78</v>
      </c>
    </row>
    <row r="30" spans="1:5" ht="20.100000000000001" customHeight="1">
      <c r="A30" s="305" t="s">
        <v>40</v>
      </c>
      <c r="B30" s="406" t="s">
        <v>331</v>
      </c>
      <c r="C30" s="406" t="s">
        <v>331</v>
      </c>
      <c r="D30" s="406" t="s">
        <v>331</v>
      </c>
      <c r="E30" s="406" t="s">
        <v>331</v>
      </c>
    </row>
    <row r="31" spans="1:5" ht="20.100000000000001" customHeight="1">
      <c r="A31" s="305" t="s">
        <v>135</v>
      </c>
      <c r="B31" s="406" t="s">
        <v>331</v>
      </c>
      <c r="C31" s="406" t="s">
        <v>331</v>
      </c>
      <c r="D31" s="406" t="s">
        <v>331</v>
      </c>
      <c r="E31" s="406" t="s">
        <v>331</v>
      </c>
    </row>
    <row r="32" spans="1:5" ht="20.100000000000001" customHeight="1">
      <c r="A32" s="305" t="s">
        <v>136</v>
      </c>
      <c r="B32" s="406" t="s">
        <v>331</v>
      </c>
      <c r="C32" s="406" t="s">
        <v>331</v>
      </c>
      <c r="D32" s="406" t="s">
        <v>331</v>
      </c>
      <c r="E32" s="406" t="s">
        <v>331</v>
      </c>
    </row>
    <row r="33" spans="1:5" ht="20.100000000000001" customHeight="1">
      <c r="A33" s="305" t="s">
        <v>41</v>
      </c>
      <c r="B33" s="363">
        <v>60457.31</v>
      </c>
      <c r="C33" s="363">
        <v>59325.49</v>
      </c>
      <c r="D33" s="365">
        <v>114.21</v>
      </c>
      <c r="E33" s="360">
        <v>118.78</v>
      </c>
    </row>
    <row r="34" spans="1:5" ht="20.100000000000001" customHeight="1">
      <c r="A34" s="305" t="s">
        <v>42</v>
      </c>
      <c r="B34" s="406" t="s">
        <v>331</v>
      </c>
      <c r="C34" s="406" t="s">
        <v>331</v>
      </c>
      <c r="D34" s="406" t="s">
        <v>331</v>
      </c>
      <c r="E34" s="406" t="s">
        <v>331</v>
      </c>
    </row>
    <row r="35" spans="1:5" ht="20.100000000000001" customHeight="1">
      <c r="A35" s="65"/>
    </row>
    <row r="36" spans="1:5" ht="20.100000000000001" customHeight="1">
      <c r="A36" s="65"/>
    </row>
    <row r="37" spans="1:5" ht="20.100000000000001" customHeight="1">
      <c r="A37" s="65"/>
    </row>
    <row r="38" spans="1:5" ht="20.100000000000001" customHeight="1">
      <c r="A38" s="65"/>
    </row>
    <row r="39" spans="1:5" ht="20.100000000000001" customHeight="1">
      <c r="A39" s="65"/>
    </row>
    <row r="40" spans="1:5" ht="20.100000000000001" customHeight="1">
      <c r="A40" s="65"/>
    </row>
    <row r="41" spans="1:5" ht="20.100000000000001" customHeight="1">
      <c r="A41" s="65"/>
    </row>
    <row r="42" spans="1:5" ht="20.100000000000001" customHeight="1">
      <c r="A42" s="65"/>
    </row>
    <row r="43" spans="1:5" ht="20.100000000000001" customHeight="1">
      <c r="A43" s="65"/>
    </row>
    <row r="44" spans="1:5" ht="20.100000000000001" customHeight="1">
      <c r="A44" s="65"/>
    </row>
    <row r="45" spans="1:5" ht="20.100000000000001" customHeight="1">
      <c r="A45" s="65"/>
    </row>
    <row r="46" spans="1:5" ht="20.100000000000001" customHeight="1">
      <c r="A46" s="65"/>
    </row>
    <row r="47" spans="1:5" ht="20.100000000000001" customHeight="1">
      <c r="A47" s="65"/>
    </row>
    <row r="48" spans="1:5" ht="20.100000000000001" customHeight="1">
      <c r="A48" s="65"/>
    </row>
    <row r="49" spans="1:1" ht="20.100000000000001" customHeight="1">
      <c r="A49" s="65"/>
    </row>
    <row r="50" spans="1:1" ht="20.100000000000001" customHeight="1">
      <c r="A50" s="65"/>
    </row>
    <row r="51" spans="1:1" ht="20.100000000000001" customHeight="1">
      <c r="A51" s="65"/>
    </row>
    <row r="52" spans="1:1" ht="20.100000000000001" customHeight="1">
      <c r="A52" s="65"/>
    </row>
    <row r="53" spans="1:1" ht="20.100000000000001" customHeight="1">
      <c r="A53" s="65"/>
    </row>
    <row r="54" spans="1:1" ht="20.100000000000001" customHeight="1">
      <c r="A54" s="65"/>
    </row>
    <row r="55" spans="1:1" ht="20.100000000000001" customHeight="1">
      <c r="A55" s="65"/>
    </row>
    <row r="56" spans="1:1" ht="20.100000000000001" customHeight="1">
      <c r="A56" s="65"/>
    </row>
    <row r="57" spans="1:1" ht="20.100000000000001" customHeight="1">
      <c r="A57" s="65"/>
    </row>
    <row r="58" spans="1:1" ht="20.100000000000001" customHeight="1">
      <c r="A58" s="65"/>
    </row>
    <row r="59" spans="1:1" ht="20.100000000000001" customHeight="1">
      <c r="A59" s="65"/>
    </row>
    <row r="60" spans="1:1" ht="20.100000000000001" customHeight="1">
      <c r="A60" s="65"/>
    </row>
    <row r="61" spans="1:1" ht="20.100000000000001" customHeight="1">
      <c r="A61" s="65"/>
    </row>
    <row r="62" spans="1:1" ht="20.100000000000001" customHeight="1">
      <c r="A62" s="65"/>
    </row>
    <row r="63" spans="1:1" ht="20.100000000000001" customHeight="1"/>
    <row r="64" spans="1:1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J19" sqref="J19"/>
    </sheetView>
  </sheetViews>
  <sheetFormatPr defaultColWidth="8" defaultRowHeight="12.75"/>
  <cols>
    <col min="1" max="1" width="29" style="174" customWidth="1"/>
    <col min="2" max="2" width="8.5" style="174" customWidth="1"/>
    <col min="3" max="3" width="9.75" style="174" customWidth="1"/>
    <col min="4" max="4" width="10.625" style="174" bestFit="1" customWidth="1"/>
    <col min="5" max="5" width="10.25" style="174" customWidth="1"/>
    <col min="6" max="6" width="12.75" style="174" customWidth="1"/>
    <col min="7" max="7" width="16" style="174" customWidth="1"/>
    <col min="8" max="9" width="8" style="174"/>
    <col min="10" max="10" width="46.25" style="174" customWidth="1"/>
    <col min="11" max="11" width="12.875" style="174" customWidth="1"/>
    <col min="12" max="12" width="16.25" style="174" customWidth="1"/>
    <col min="13" max="13" width="9.875" style="174" customWidth="1"/>
    <col min="14" max="14" width="9.375" style="174" customWidth="1"/>
    <col min="15" max="15" width="10" style="174" customWidth="1"/>
    <col min="16" max="16" width="9.75" style="174" customWidth="1"/>
    <col min="17" max="16384" width="8" style="174"/>
  </cols>
  <sheetData>
    <row r="1" spans="1:17" s="318" customFormat="1" ht="24" customHeight="1">
      <c r="A1" s="173" t="s">
        <v>381</v>
      </c>
      <c r="B1" s="173"/>
    </row>
    <row r="2" spans="1:17" s="318" customFormat="1" ht="19.5" customHeight="1">
      <c r="A2" s="172"/>
    </row>
    <row r="3" spans="1:17" ht="17.25" customHeight="1">
      <c r="A3" s="321"/>
      <c r="B3" s="321"/>
      <c r="C3" s="321"/>
      <c r="D3" s="321"/>
      <c r="E3" s="321"/>
      <c r="F3" s="322"/>
    </row>
    <row r="4" spans="1:17">
      <c r="A4" s="322"/>
      <c r="B4" s="323" t="s">
        <v>253</v>
      </c>
      <c r="C4" s="323" t="s">
        <v>254</v>
      </c>
      <c r="D4" s="324" t="s">
        <v>382</v>
      </c>
      <c r="E4" s="324" t="s">
        <v>382</v>
      </c>
      <c r="F4" s="323" t="s">
        <v>255</v>
      </c>
    </row>
    <row r="5" spans="1:17" ht="17.25" customHeight="1">
      <c r="A5" s="322"/>
      <c r="B5" s="325" t="s">
        <v>92</v>
      </c>
      <c r="C5" s="325" t="s">
        <v>256</v>
      </c>
      <c r="D5" s="326" t="s">
        <v>7</v>
      </c>
      <c r="E5" s="325" t="s">
        <v>257</v>
      </c>
      <c r="F5" s="325" t="s">
        <v>256</v>
      </c>
    </row>
    <row r="6" spans="1:17" ht="25.5">
      <c r="A6" s="322"/>
      <c r="B6" s="325" t="s">
        <v>358</v>
      </c>
      <c r="C6" s="185" t="s">
        <v>313</v>
      </c>
      <c r="D6" s="327" t="s">
        <v>383</v>
      </c>
      <c r="E6" s="325" t="s">
        <v>258</v>
      </c>
      <c r="F6" s="325" t="s">
        <v>313</v>
      </c>
      <c r="J6" s="608"/>
      <c r="K6" s="608"/>
      <c r="L6" s="609"/>
    </row>
    <row r="7" spans="1:17" ht="17.25" customHeight="1">
      <c r="A7" s="322"/>
      <c r="B7" s="293"/>
      <c r="C7" s="325" t="s">
        <v>358</v>
      </c>
      <c r="D7" s="326" t="s">
        <v>314</v>
      </c>
      <c r="E7" s="325" t="s">
        <v>384</v>
      </c>
      <c r="F7" s="327" t="s">
        <v>358</v>
      </c>
      <c r="J7" s="608"/>
      <c r="K7" s="610"/>
      <c r="L7" s="609"/>
      <c r="M7" s="609"/>
      <c r="N7" s="609"/>
      <c r="O7" s="609"/>
      <c r="P7" s="609"/>
      <c r="Q7" s="609"/>
    </row>
    <row r="8" spans="1:17" ht="17.25" customHeight="1">
      <c r="A8" s="322"/>
      <c r="B8" s="327"/>
      <c r="C8" s="327"/>
      <c r="D8" s="293"/>
      <c r="E8" s="327"/>
      <c r="F8" s="327" t="s">
        <v>3</v>
      </c>
      <c r="J8" s="608"/>
      <c r="K8" s="610"/>
      <c r="L8" s="611"/>
      <c r="M8" s="611"/>
      <c r="N8" s="611"/>
      <c r="O8" s="611"/>
      <c r="P8" s="611"/>
      <c r="Q8" s="611"/>
    </row>
    <row r="9" spans="1:17" ht="17.25" customHeight="1">
      <c r="A9" s="322"/>
      <c r="B9" s="328"/>
      <c r="C9" s="328"/>
      <c r="D9" s="328"/>
      <c r="E9" s="328"/>
      <c r="F9" s="329" t="s">
        <v>312</v>
      </c>
      <c r="J9" s="608"/>
      <c r="K9" s="610"/>
      <c r="L9" s="611"/>
      <c r="M9" s="611"/>
      <c r="N9" s="611"/>
      <c r="O9" s="611"/>
      <c r="P9" s="611"/>
      <c r="Q9" s="611"/>
    </row>
    <row r="10" spans="1:17" ht="17.25" customHeight="1">
      <c r="A10" s="322"/>
      <c r="B10" s="327"/>
      <c r="C10" s="327"/>
      <c r="D10" s="327"/>
      <c r="E10" s="327"/>
      <c r="F10" s="325"/>
      <c r="J10" s="608"/>
      <c r="K10" s="610"/>
      <c r="L10" s="611"/>
      <c r="M10" s="611"/>
      <c r="N10" s="611"/>
      <c r="O10" s="611"/>
      <c r="P10" s="611"/>
      <c r="Q10" s="611"/>
    </row>
    <row r="11" spans="1:17" ht="20.100000000000001" customHeight="1">
      <c r="A11" s="330" t="s">
        <v>50</v>
      </c>
      <c r="B11" s="322"/>
      <c r="C11" s="322"/>
      <c r="D11" s="322"/>
      <c r="E11" s="322"/>
      <c r="F11" s="322"/>
      <c r="J11" s="608"/>
      <c r="K11" s="610"/>
      <c r="L11" s="611"/>
      <c r="M11" s="611"/>
      <c r="N11" s="611"/>
      <c r="O11" s="611"/>
      <c r="P11" s="611"/>
      <c r="Q11" s="611"/>
    </row>
    <row r="12" spans="1:17" ht="20.100000000000001" customHeight="1">
      <c r="A12" s="331" t="s">
        <v>247</v>
      </c>
      <c r="B12" s="322">
        <v>12</v>
      </c>
      <c r="C12" s="322">
        <v>83</v>
      </c>
      <c r="D12" s="429">
        <v>92.307692307692307</v>
      </c>
      <c r="E12" s="322">
        <v>80</v>
      </c>
      <c r="F12" s="429">
        <v>98.81</v>
      </c>
      <c r="G12" s="443"/>
      <c r="H12" s="443"/>
      <c r="I12" s="443"/>
      <c r="J12" s="608"/>
      <c r="K12" s="610"/>
      <c r="L12" s="609"/>
      <c r="M12" s="609"/>
      <c r="N12" s="609"/>
      <c r="O12" s="612"/>
      <c r="P12" s="612"/>
      <c r="Q12" s="612"/>
    </row>
    <row r="13" spans="1:17" ht="20.100000000000001" customHeight="1">
      <c r="A13" s="332" t="s">
        <v>41</v>
      </c>
      <c r="B13" s="333">
        <v>12</v>
      </c>
      <c r="C13" s="333">
        <v>83</v>
      </c>
      <c r="D13" s="428">
        <v>92.31</v>
      </c>
      <c r="E13" s="322">
        <v>80</v>
      </c>
      <c r="F13" s="429">
        <v>98.81</v>
      </c>
      <c r="H13" s="443"/>
      <c r="I13" s="443"/>
      <c r="J13" s="613"/>
      <c r="K13" s="614"/>
      <c r="L13" s="609"/>
      <c r="M13" s="609"/>
      <c r="N13" s="609"/>
      <c r="O13" s="609"/>
      <c r="P13" s="609"/>
      <c r="Q13" s="609"/>
    </row>
    <row r="14" spans="1:17" ht="20.100000000000001" customHeight="1">
      <c r="A14" s="332" t="s">
        <v>40</v>
      </c>
      <c r="B14" s="406" t="s">
        <v>331</v>
      </c>
      <c r="C14" s="406" t="s">
        <v>331</v>
      </c>
      <c r="D14" s="406" t="s">
        <v>331</v>
      </c>
      <c r="E14" s="406" t="s">
        <v>331</v>
      </c>
      <c r="F14" s="406" t="s">
        <v>331</v>
      </c>
      <c r="H14" s="443"/>
      <c r="I14" s="443"/>
      <c r="J14" s="608"/>
      <c r="K14" s="610"/>
      <c r="L14" s="611"/>
      <c r="M14" s="611"/>
      <c r="N14" s="611"/>
      <c r="O14" s="611"/>
      <c r="P14" s="611"/>
      <c r="Q14" s="611"/>
    </row>
    <row r="15" spans="1:17" ht="20.100000000000001" customHeight="1">
      <c r="A15" s="332" t="s">
        <v>71</v>
      </c>
      <c r="B15" s="406" t="s">
        <v>331</v>
      </c>
      <c r="C15" s="406" t="s">
        <v>331</v>
      </c>
      <c r="D15" s="406" t="s">
        <v>331</v>
      </c>
      <c r="E15" s="406" t="s">
        <v>331</v>
      </c>
      <c r="F15" s="406" t="s">
        <v>331</v>
      </c>
      <c r="H15" s="443"/>
      <c r="I15" s="443"/>
      <c r="J15" s="608"/>
      <c r="K15" s="610"/>
      <c r="L15" s="611"/>
      <c r="M15" s="611"/>
      <c r="N15" s="611"/>
      <c r="O15" s="611"/>
      <c r="P15" s="611"/>
      <c r="Q15" s="611"/>
    </row>
    <row r="16" spans="1:17" ht="20.100000000000001" customHeight="1">
      <c r="A16" s="331" t="s">
        <v>248</v>
      </c>
      <c r="B16" s="322">
        <v>10</v>
      </c>
      <c r="C16" s="322">
        <v>64</v>
      </c>
      <c r="D16" s="429">
        <v>111.11111111111111</v>
      </c>
      <c r="E16" s="429">
        <v>200</v>
      </c>
      <c r="F16" s="429">
        <v>91.42</v>
      </c>
      <c r="G16" s="443"/>
      <c r="H16" s="443"/>
      <c r="I16" s="443"/>
      <c r="J16" s="608"/>
      <c r="K16" s="610"/>
      <c r="L16" s="611"/>
      <c r="M16" s="611"/>
      <c r="N16" s="611"/>
      <c r="O16" s="611"/>
      <c r="P16" s="611"/>
      <c r="Q16" s="611"/>
    </row>
    <row r="17" spans="1:17" ht="20.100000000000001" customHeight="1">
      <c r="A17" s="332" t="s">
        <v>41</v>
      </c>
      <c r="B17" s="322">
        <v>10</v>
      </c>
      <c r="C17" s="322">
        <v>64</v>
      </c>
      <c r="D17" s="322">
        <v>111.11</v>
      </c>
      <c r="E17" s="429">
        <v>200</v>
      </c>
      <c r="F17" s="429">
        <v>91.42</v>
      </c>
      <c r="H17" s="443"/>
      <c r="I17" s="443"/>
      <c r="J17" s="608"/>
      <c r="K17" s="610"/>
      <c r="L17" s="611"/>
      <c r="M17" s="611"/>
      <c r="N17" s="611"/>
      <c r="O17" s="611"/>
      <c r="P17" s="611"/>
      <c r="Q17" s="611"/>
    </row>
    <row r="18" spans="1:17" ht="20.100000000000001" customHeight="1">
      <c r="A18" s="332" t="s">
        <v>40</v>
      </c>
      <c r="B18" s="406" t="s">
        <v>331</v>
      </c>
      <c r="C18" s="406" t="s">
        <v>331</v>
      </c>
      <c r="D18" s="406" t="s">
        <v>331</v>
      </c>
      <c r="E18" s="406" t="s">
        <v>331</v>
      </c>
      <c r="F18" s="406" t="s">
        <v>331</v>
      </c>
      <c r="H18" s="443"/>
      <c r="I18" s="443"/>
    </row>
    <row r="19" spans="1:17" ht="20.100000000000001" customHeight="1">
      <c r="A19" s="332" t="s">
        <v>71</v>
      </c>
      <c r="B19" s="406" t="s">
        <v>331</v>
      </c>
      <c r="C19" s="406" t="s">
        <v>331</v>
      </c>
      <c r="D19" s="406" t="s">
        <v>331</v>
      </c>
      <c r="E19" s="406" t="s">
        <v>331</v>
      </c>
      <c r="F19" s="406" t="s">
        <v>331</v>
      </c>
      <c r="H19" s="443"/>
      <c r="I19" s="443"/>
    </row>
    <row r="20" spans="1:17" ht="20.100000000000001" customHeight="1">
      <c r="A20" s="331" t="s">
        <v>249</v>
      </c>
      <c r="B20" s="322">
        <v>7</v>
      </c>
      <c r="C20" s="322">
        <v>56</v>
      </c>
      <c r="D20" s="429">
        <v>58.333333333333336</v>
      </c>
      <c r="E20" s="429">
        <v>171.43</v>
      </c>
      <c r="F20" s="429">
        <v>112.5</v>
      </c>
      <c r="H20" s="443"/>
      <c r="I20" s="443"/>
    </row>
    <row r="21" spans="1:17" ht="20.100000000000001" customHeight="1">
      <c r="A21" s="332" t="s">
        <v>41</v>
      </c>
      <c r="B21" s="322">
        <v>7</v>
      </c>
      <c r="C21" s="322">
        <v>56</v>
      </c>
      <c r="D21" s="322">
        <v>58.33</v>
      </c>
      <c r="E21" s="429">
        <v>171.73</v>
      </c>
      <c r="F21" s="429">
        <v>112.5</v>
      </c>
      <c r="H21" s="443"/>
      <c r="I21" s="443"/>
    </row>
    <row r="22" spans="1:17" ht="20.100000000000001" customHeight="1">
      <c r="A22" s="332" t="s">
        <v>40</v>
      </c>
      <c r="B22" s="406" t="s">
        <v>331</v>
      </c>
      <c r="C22" s="406" t="s">
        <v>331</v>
      </c>
      <c r="D22" s="406" t="s">
        <v>331</v>
      </c>
      <c r="E22" s="406" t="s">
        <v>331</v>
      </c>
      <c r="F22" s="406" t="s">
        <v>331</v>
      </c>
      <c r="I22" s="443"/>
    </row>
    <row r="23" spans="1:17" ht="20.100000000000001" customHeight="1">
      <c r="A23" s="332" t="s">
        <v>71</v>
      </c>
      <c r="B23" s="406" t="s">
        <v>331</v>
      </c>
      <c r="C23" s="406" t="s">
        <v>331</v>
      </c>
      <c r="D23" s="406" t="s">
        <v>331</v>
      </c>
      <c r="E23" s="406" t="s">
        <v>331</v>
      </c>
      <c r="F23" s="406" t="s">
        <v>331</v>
      </c>
      <c r="I23" s="443"/>
    </row>
    <row r="24" spans="1:17" ht="20.100000000000001" customHeight="1">
      <c r="A24" s="330" t="s">
        <v>51</v>
      </c>
      <c r="B24" s="322"/>
      <c r="C24" s="322"/>
      <c r="D24" s="322"/>
      <c r="E24" s="322"/>
      <c r="F24" s="322"/>
      <c r="I24" s="443"/>
    </row>
    <row r="25" spans="1:17" ht="20.100000000000001" customHeight="1">
      <c r="A25" s="331" t="s">
        <v>250</v>
      </c>
      <c r="B25" s="426">
        <v>0</v>
      </c>
      <c r="C25" s="322">
        <v>5</v>
      </c>
      <c r="D25" s="426">
        <v>0</v>
      </c>
      <c r="E25" s="426"/>
      <c r="F25" s="429">
        <v>83.33</v>
      </c>
      <c r="I25" s="443"/>
    </row>
    <row r="26" spans="1:17" ht="20.100000000000001" customHeight="1">
      <c r="A26" s="331" t="s">
        <v>248</v>
      </c>
      <c r="B26" s="426">
        <v>0</v>
      </c>
      <c r="C26" s="426">
        <v>0</v>
      </c>
      <c r="D26" s="426">
        <v>0</v>
      </c>
      <c r="E26" s="406" t="s">
        <v>331</v>
      </c>
      <c r="F26" s="406" t="s">
        <v>331</v>
      </c>
      <c r="I26" s="443"/>
    </row>
    <row r="27" spans="1:17" ht="20.100000000000001" customHeight="1">
      <c r="A27" s="331" t="s">
        <v>249</v>
      </c>
      <c r="B27" s="426">
        <v>0</v>
      </c>
      <c r="C27" s="426">
        <v>1</v>
      </c>
      <c r="D27" s="426">
        <v>0</v>
      </c>
      <c r="E27" s="406" t="s">
        <v>331</v>
      </c>
      <c r="F27" s="406" t="s">
        <v>331</v>
      </c>
      <c r="I27" s="443"/>
    </row>
    <row r="28" spans="1:17" ht="25.5">
      <c r="A28" s="341" t="s">
        <v>251</v>
      </c>
      <c r="B28" s="426">
        <v>0</v>
      </c>
      <c r="C28" s="427">
        <v>73448</v>
      </c>
      <c r="D28" s="426">
        <v>0</v>
      </c>
      <c r="E28" s="406" t="s">
        <v>331</v>
      </c>
      <c r="F28" s="454">
        <v>278.45</v>
      </c>
      <c r="I28" s="443"/>
      <c r="J28" s="453"/>
      <c r="K28" s="453"/>
    </row>
    <row r="29" spans="1:17" ht="20.100000000000001" customHeight="1">
      <c r="A29" s="319"/>
      <c r="B29" s="322"/>
      <c r="C29" s="322"/>
      <c r="D29" s="322"/>
      <c r="E29" s="322"/>
      <c r="F29" s="322"/>
    </row>
    <row r="30" spans="1:17" ht="20.100000000000001" customHeight="1">
      <c r="A30" s="322"/>
      <c r="B30" s="322"/>
      <c r="C30" s="322"/>
      <c r="D30" s="322"/>
      <c r="E30" s="322"/>
      <c r="F30" s="322"/>
    </row>
    <row r="31" spans="1:17" ht="20.100000000000001" customHeight="1">
      <c r="A31" s="322"/>
      <c r="B31" s="322"/>
      <c r="C31" s="322"/>
      <c r="D31" s="322"/>
      <c r="E31" s="322"/>
      <c r="F31" s="322"/>
    </row>
    <row r="32" spans="1:17">
      <c r="A32" s="322"/>
      <c r="B32" s="322"/>
      <c r="C32" s="322"/>
      <c r="D32" s="322"/>
      <c r="E32" s="322"/>
      <c r="F32" s="322"/>
    </row>
    <row r="33" spans="1:6">
      <c r="A33" s="322"/>
      <c r="B33" s="322"/>
      <c r="C33" s="322"/>
      <c r="D33" s="322"/>
      <c r="E33" s="322"/>
      <c r="F33" s="322"/>
    </row>
    <row r="34" spans="1:6">
      <c r="A34" s="322"/>
      <c r="B34" s="322"/>
      <c r="C34" s="322"/>
      <c r="D34" s="322"/>
      <c r="E34" s="322"/>
      <c r="F34" s="322"/>
    </row>
    <row r="35" spans="1:6">
      <c r="A35" s="322"/>
      <c r="B35" s="322"/>
      <c r="C35" s="322"/>
      <c r="D35" s="322"/>
      <c r="E35" s="322"/>
      <c r="F35" s="322"/>
    </row>
    <row r="36" spans="1:6">
      <c r="A36" s="322"/>
      <c r="B36" s="322"/>
      <c r="C36" s="322"/>
      <c r="D36" s="322"/>
      <c r="E36" s="322"/>
      <c r="F36" s="322"/>
    </row>
    <row r="37" spans="1:6">
      <c r="A37" s="322"/>
      <c r="B37" s="322"/>
      <c r="C37" s="322"/>
      <c r="D37" s="322"/>
      <c r="E37" s="322"/>
      <c r="F37" s="322"/>
    </row>
    <row r="38" spans="1:6">
      <c r="A38" s="322"/>
      <c r="B38" s="322"/>
      <c r="C38" s="322"/>
      <c r="D38" s="322"/>
      <c r="E38" s="322"/>
      <c r="F38" s="322"/>
    </row>
    <row r="39" spans="1:6">
      <c r="A39" s="322"/>
      <c r="B39" s="322"/>
      <c r="C39" s="322"/>
      <c r="D39" s="322"/>
      <c r="E39" s="322"/>
      <c r="F39" s="322"/>
    </row>
    <row r="40" spans="1:6">
      <c r="A40" s="322"/>
      <c r="B40" s="322"/>
      <c r="C40" s="322"/>
      <c r="D40" s="322"/>
      <c r="E40" s="322"/>
      <c r="F40" s="322"/>
    </row>
    <row r="41" spans="1:6">
      <c r="A41" s="322"/>
      <c r="B41" s="322"/>
      <c r="C41" s="322"/>
      <c r="D41" s="322"/>
      <c r="E41" s="322"/>
      <c r="F41" s="322"/>
    </row>
    <row r="42" spans="1:6">
      <c r="A42" s="322"/>
      <c r="B42" s="322"/>
      <c r="C42" s="322"/>
      <c r="D42" s="322"/>
      <c r="E42" s="322"/>
      <c r="F42" s="322"/>
    </row>
    <row r="43" spans="1:6">
      <c r="A43" s="322"/>
      <c r="B43" s="322"/>
      <c r="C43" s="322"/>
      <c r="D43" s="322"/>
      <c r="E43" s="322"/>
      <c r="F43" s="322"/>
    </row>
    <row r="44" spans="1:6">
      <c r="A44" s="322"/>
      <c r="B44" s="322"/>
      <c r="C44" s="322"/>
      <c r="D44" s="322"/>
      <c r="E44" s="322"/>
      <c r="F44" s="322"/>
    </row>
    <row r="45" spans="1:6">
      <c r="A45" s="322"/>
      <c r="B45" s="322"/>
      <c r="C45" s="322"/>
      <c r="D45" s="322"/>
      <c r="E45" s="322"/>
      <c r="F45" s="322"/>
    </row>
    <row r="46" spans="1:6">
      <c r="A46" s="322"/>
      <c r="B46" s="322"/>
      <c r="C46" s="322"/>
      <c r="D46" s="322"/>
      <c r="E46" s="322"/>
      <c r="F46" s="322"/>
    </row>
    <row r="47" spans="1:6">
      <c r="A47" s="322"/>
      <c r="B47" s="322"/>
      <c r="C47" s="322"/>
      <c r="D47" s="322"/>
      <c r="E47" s="322"/>
      <c r="F47" s="322"/>
    </row>
    <row r="48" spans="1:6">
      <c r="A48" s="322"/>
      <c r="B48" s="322"/>
      <c r="C48" s="322"/>
      <c r="D48" s="322"/>
      <c r="E48" s="322"/>
      <c r="F48" s="322"/>
    </row>
    <row r="49" spans="1:6">
      <c r="A49" s="322"/>
      <c r="B49" s="322"/>
      <c r="C49" s="322"/>
      <c r="D49" s="322"/>
      <c r="E49" s="322"/>
      <c r="F49" s="322"/>
    </row>
    <row r="50" spans="1:6">
      <c r="A50" s="322"/>
      <c r="B50" s="322"/>
      <c r="C50" s="322"/>
      <c r="D50" s="322"/>
      <c r="E50" s="322"/>
      <c r="F50" s="322"/>
    </row>
    <row r="51" spans="1:6">
      <c r="A51" s="322"/>
      <c r="B51" s="322"/>
      <c r="C51" s="322"/>
      <c r="D51" s="322"/>
      <c r="E51" s="322"/>
      <c r="F51" s="322"/>
    </row>
    <row r="52" spans="1:6">
      <c r="A52" s="322"/>
      <c r="B52" s="322"/>
      <c r="C52" s="322"/>
      <c r="D52" s="322"/>
      <c r="E52" s="322"/>
      <c r="F52" s="322"/>
    </row>
    <row r="53" spans="1:6">
      <c r="A53" s="322"/>
      <c r="B53" s="322"/>
      <c r="C53" s="322"/>
      <c r="D53" s="322"/>
      <c r="E53" s="322"/>
      <c r="F53" s="322"/>
    </row>
    <row r="54" spans="1:6">
      <c r="A54" s="322"/>
      <c r="B54" s="322"/>
      <c r="C54" s="322"/>
      <c r="D54" s="322"/>
      <c r="E54" s="322"/>
      <c r="F54" s="322"/>
    </row>
    <row r="55" spans="1:6">
      <c r="A55" s="322"/>
      <c r="B55" s="322"/>
      <c r="C55" s="322"/>
      <c r="D55" s="322"/>
      <c r="E55" s="322"/>
      <c r="F55" s="322"/>
    </row>
    <row r="56" spans="1:6">
      <c r="A56" s="322"/>
      <c r="B56" s="322"/>
      <c r="C56" s="322"/>
      <c r="D56" s="322"/>
      <c r="E56" s="322"/>
      <c r="F56" s="322"/>
    </row>
    <row r="57" spans="1:6">
      <c r="A57" s="322"/>
      <c r="B57" s="322"/>
      <c r="C57" s="322"/>
      <c r="D57" s="322"/>
      <c r="E57" s="322"/>
      <c r="F57" s="322"/>
    </row>
    <row r="58" spans="1:6">
      <c r="A58" s="322"/>
      <c r="B58" s="322"/>
      <c r="C58" s="322"/>
      <c r="D58" s="322"/>
      <c r="E58" s="322"/>
      <c r="F58" s="322"/>
    </row>
    <row r="59" spans="1:6">
      <c r="A59" s="322"/>
      <c r="B59" s="322"/>
      <c r="C59" s="322"/>
      <c r="D59" s="322"/>
      <c r="E59" s="322"/>
      <c r="F59" s="322"/>
    </row>
    <row r="60" spans="1:6">
      <c r="A60" s="322"/>
      <c r="B60" s="322"/>
      <c r="C60" s="322"/>
      <c r="D60" s="322"/>
      <c r="E60" s="322"/>
      <c r="F60" s="322"/>
    </row>
    <row r="61" spans="1:6">
      <c r="A61" s="322"/>
      <c r="B61" s="322"/>
      <c r="C61" s="322"/>
      <c r="D61" s="322"/>
      <c r="E61" s="322"/>
      <c r="F61" s="322"/>
    </row>
    <row r="62" spans="1:6">
      <c r="A62" s="322"/>
      <c r="B62" s="322"/>
      <c r="C62" s="322"/>
      <c r="D62" s="322"/>
      <c r="E62" s="322"/>
      <c r="F62" s="322"/>
    </row>
    <row r="63" spans="1:6">
      <c r="A63" s="322"/>
      <c r="B63" s="322"/>
      <c r="C63" s="322"/>
      <c r="D63" s="322"/>
      <c r="E63" s="322"/>
      <c r="F63" s="322"/>
    </row>
    <row r="64" spans="1:6">
      <c r="A64" s="322"/>
      <c r="B64" s="322"/>
      <c r="C64" s="322"/>
      <c r="D64" s="322"/>
      <c r="E64" s="322"/>
      <c r="F64" s="322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0" sqref="C10"/>
    </sheetView>
  </sheetViews>
  <sheetFormatPr defaultColWidth="9" defaultRowHeight="15"/>
  <cols>
    <col min="1" max="1" width="36.25" style="280" customWidth="1"/>
    <col min="2" max="2" width="11.5" style="280" customWidth="1"/>
    <col min="3" max="4" width="14.625" style="280" customWidth="1"/>
    <col min="5" max="16384" width="9" style="280"/>
  </cols>
  <sheetData>
    <row r="1" spans="1:5" s="278" customFormat="1" ht="20.100000000000001" customHeight="1">
      <c r="A1" s="277" t="s">
        <v>385</v>
      </c>
      <c r="C1" s="277"/>
      <c r="D1" s="277"/>
      <c r="E1" s="277"/>
    </row>
    <row r="2" spans="1:5" s="278" customFormat="1" ht="20.100000000000001" customHeight="1">
      <c r="B2" s="277"/>
      <c r="C2" s="277"/>
      <c r="D2" s="277"/>
    </row>
    <row r="3" spans="1:5">
      <c r="A3" s="279"/>
      <c r="B3" s="279"/>
      <c r="C3" s="279"/>
      <c r="D3" s="279"/>
    </row>
    <row r="4" spans="1:5" ht="19.5" customHeight="1">
      <c r="A4" s="281"/>
      <c r="B4" s="80" t="s">
        <v>11</v>
      </c>
      <c r="C4" s="80" t="s">
        <v>53</v>
      </c>
      <c r="D4" s="80" t="s">
        <v>38</v>
      </c>
    </row>
    <row r="5" spans="1:5" ht="19.5" customHeight="1">
      <c r="A5" s="282"/>
      <c r="B5" s="81" t="s">
        <v>13</v>
      </c>
      <c r="C5" s="81" t="s">
        <v>358</v>
      </c>
      <c r="D5" s="81" t="s">
        <v>358</v>
      </c>
    </row>
    <row r="6" spans="1:5" ht="19.5" customHeight="1">
      <c r="A6" s="282"/>
      <c r="B6" s="85"/>
      <c r="C6" s="85"/>
      <c r="D6" s="85"/>
    </row>
    <row r="7" spans="1:5" ht="20.100000000000001" customHeight="1">
      <c r="A7" s="283" t="s">
        <v>50</v>
      </c>
      <c r="B7" s="307"/>
      <c r="C7" s="279"/>
      <c r="D7" s="279"/>
    </row>
    <row r="8" spans="1:5" ht="20.100000000000001" customHeight="1">
      <c r="A8" s="308" t="s">
        <v>44</v>
      </c>
      <c r="B8" s="284" t="s">
        <v>45</v>
      </c>
      <c r="C8" s="279">
        <v>40</v>
      </c>
      <c r="D8" s="279">
        <v>43</v>
      </c>
    </row>
    <row r="9" spans="1:5" ht="20.100000000000001" customHeight="1">
      <c r="A9" s="285" t="s">
        <v>41</v>
      </c>
      <c r="B9" s="284" t="s">
        <v>15</v>
      </c>
      <c r="C9" s="279">
        <v>40</v>
      </c>
      <c r="D9" s="279">
        <v>43</v>
      </c>
    </row>
    <row r="10" spans="1:5" ht="20.100000000000001" customHeight="1">
      <c r="A10" s="285" t="s">
        <v>40</v>
      </c>
      <c r="B10" s="284" t="s">
        <v>15</v>
      </c>
      <c r="C10" s="406" t="s">
        <v>331</v>
      </c>
      <c r="D10" s="406" t="s">
        <v>331</v>
      </c>
    </row>
    <row r="11" spans="1:5" ht="20.100000000000001" customHeight="1">
      <c r="A11" s="285" t="s">
        <v>71</v>
      </c>
      <c r="B11" s="284" t="s">
        <v>15</v>
      </c>
      <c r="C11" s="406" t="s">
        <v>331</v>
      </c>
      <c r="D11" s="406" t="s">
        <v>331</v>
      </c>
    </row>
    <row r="12" spans="1:5" ht="20.100000000000001" customHeight="1">
      <c r="A12" s="308" t="s">
        <v>46</v>
      </c>
      <c r="B12" s="284" t="s">
        <v>47</v>
      </c>
      <c r="C12" s="279">
        <v>30</v>
      </c>
      <c r="D12" s="279">
        <v>64</v>
      </c>
    </row>
    <row r="13" spans="1:5" ht="20.100000000000001" customHeight="1">
      <c r="A13" s="285" t="s">
        <v>41</v>
      </c>
      <c r="B13" s="284" t="s">
        <v>15</v>
      </c>
      <c r="C13" s="279">
        <v>30</v>
      </c>
      <c r="D13" s="279">
        <v>64</v>
      </c>
    </row>
    <row r="14" spans="1:5" ht="20.100000000000001" customHeight="1">
      <c r="A14" s="285" t="s">
        <v>40</v>
      </c>
      <c r="B14" s="284" t="s">
        <v>15</v>
      </c>
      <c r="C14" s="406" t="s">
        <v>331</v>
      </c>
      <c r="D14" s="406" t="s">
        <v>331</v>
      </c>
    </row>
    <row r="15" spans="1:5" ht="20.100000000000001" customHeight="1">
      <c r="A15" s="285" t="s">
        <v>71</v>
      </c>
      <c r="B15" s="284" t="s">
        <v>15</v>
      </c>
      <c r="C15" s="406" t="s">
        <v>331</v>
      </c>
      <c r="D15" s="406" t="s">
        <v>331</v>
      </c>
    </row>
    <row r="16" spans="1:5" ht="20.100000000000001" customHeight="1">
      <c r="A16" s="308" t="s">
        <v>48</v>
      </c>
      <c r="B16" s="284" t="s">
        <v>47</v>
      </c>
      <c r="C16" s="279">
        <v>23</v>
      </c>
      <c r="D16" s="279">
        <v>56</v>
      </c>
    </row>
    <row r="17" spans="1:4" ht="20.100000000000001" customHeight="1">
      <c r="A17" s="285" t="s">
        <v>41</v>
      </c>
      <c r="B17" s="284" t="s">
        <v>15</v>
      </c>
      <c r="C17" s="279">
        <v>23</v>
      </c>
      <c r="D17" s="279">
        <v>56</v>
      </c>
    </row>
    <row r="18" spans="1:4" ht="20.100000000000001" customHeight="1">
      <c r="A18" s="285" t="s">
        <v>40</v>
      </c>
      <c r="B18" s="284" t="s">
        <v>15</v>
      </c>
      <c r="C18" s="406" t="s">
        <v>331</v>
      </c>
      <c r="D18" s="406" t="s">
        <v>331</v>
      </c>
    </row>
    <row r="19" spans="1:4" ht="20.100000000000001" customHeight="1">
      <c r="A19" s="285" t="s">
        <v>71</v>
      </c>
      <c r="B19" s="284" t="s">
        <v>15</v>
      </c>
      <c r="C19" s="406" t="s">
        <v>331</v>
      </c>
      <c r="D19" s="406" t="s">
        <v>331</v>
      </c>
    </row>
    <row r="20" spans="1:4" ht="20.100000000000001" customHeight="1">
      <c r="A20" s="283" t="s">
        <v>51</v>
      </c>
      <c r="B20" s="307"/>
      <c r="C20" s="279"/>
      <c r="D20" s="279"/>
    </row>
    <row r="21" spans="1:4" ht="20.100000000000001" customHeight="1">
      <c r="A21" s="308" t="s">
        <v>49</v>
      </c>
      <c r="B21" s="284" t="s">
        <v>45</v>
      </c>
      <c r="C21" s="279">
        <v>4</v>
      </c>
      <c r="D21" s="279">
        <v>1</v>
      </c>
    </row>
    <row r="22" spans="1:4" ht="20.100000000000001" customHeight="1">
      <c r="A22" s="308" t="s">
        <v>46</v>
      </c>
      <c r="B22" s="284" t="s">
        <v>47</v>
      </c>
      <c r="C22" s="406" t="s">
        <v>331</v>
      </c>
      <c r="D22" s="406" t="s">
        <v>331</v>
      </c>
    </row>
    <row r="23" spans="1:4" ht="20.100000000000001" customHeight="1">
      <c r="A23" s="308" t="s">
        <v>48</v>
      </c>
      <c r="B23" s="284" t="s">
        <v>15</v>
      </c>
      <c r="C23" s="430">
        <v>1</v>
      </c>
      <c r="D23" s="406" t="s">
        <v>331</v>
      </c>
    </row>
    <row r="24" spans="1:4" ht="20.100000000000001" customHeight="1">
      <c r="A24" s="308" t="s">
        <v>198</v>
      </c>
      <c r="B24" s="284" t="s">
        <v>72</v>
      </c>
      <c r="C24" s="279">
        <v>73048</v>
      </c>
      <c r="D24" s="455">
        <v>400</v>
      </c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D19" sqref="D19"/>
    </sheetView>
  </sheetViews>
  <sheetFormatPr defaultColWidth="8" defaultRowHeight="21" customHeight="1"/>
  <cols>
    <col min="1" max="1" width="33" style="88" customWidth="1"/>
    <col min="2" max="2" width="9.5" style="88" customWidth="1"/>
    <col min="3" max="3" width="9.125" style="88" customWidth="1"/>
    <col min="4" max="4" width="10.375" style="88" customWidth="1"/>
    <col min="5" max="5" width="9" style="88" customWidth="1"/>
    <col min="6" max="6" width="11.625" style="88" customWidth="1"/>
    <col min="7" max="16384" width="8" style="88"/>
  </cols>
  <sheetData>
    <row r="1" spans="1:9" s="172" customFormat="1" ht="21" customHeight="1">
      <c r="A1" s="182" t="s">
        <v>386</v>
      </c>
      <c r="B1" s="260"/>
    </row>
    <row r="3" spans="1:9" ht="21" customHeight="1">
      <c r="A3" s="175"/>
      <c r="B3" s="175"/>
      <c r="C3" s="175"/>
      <c r="D3" s="175"/>
      <c r="F3" s="261" t="s">
        <v>72</v>
      </c>
    </row>
    <row r="4" spans="1:9" ht="15.95" customHeight="1">
      <c r="B4" s="250" t="s">
        <v>206</v>
      </c>
      <c r="C4" s="250" t="s">
        <v>199</v>
      </c>
      <c r="D4" s="250" t="s">
        <v>200</v>
      </c>
      <c r="E4" s="250" t="s">
        <v>203</v>
      </c>
      <c r="F4" s="250" t="s">
        <v>204</v>
      </c>
    </row>
    <row r="5" spans="1:9" ht="15.95" customHeight="1">
      <c r="B5" s="309" t="s">
        <v>207</v>
      </c>
      <c r="C5" s="309" t="s">
        <v>8</v>
      </c>
      <c r="D5" s="183" t="s">
        <v>201</v>
      </c>
      <c r="E5" s="183" t="s">
        <v>208</v>
      </c>
      <c r="F5" s="183" t="s">
        <v>205</v>
      </c>
    </row>
    <row r="6" spans="1:9" ht="15.95" customHeight="1">
      <c r="B6" s="253" t="s">
        <v>125</v>
      </c>
      <c r="C6" s="253" t="s">
        <v>58</v>
      </c>
      <c r="D6" s="253" t="s">
        <v>202</v>
      </c>
      <c r="E6" s="253" t="s">
        <v>209</v>
      </c>
      <c r="F6" s="253" t="s">
        <v>59</v>
      </c>
    </row>
    <row r="7" spans="1:9" ht="20.100000000000001" customHeight="1">
      <c r="B7" s="183"/>
      <c r="C7" s="183"/>
      <c r="D7" s="183"/>
      <c r="E7" s="183"/>
      <c r="F7" s="183"/>
      <c r="H7" s="345"/>
    </row>
    <row r="8" spans="1:9" s="86" customFormat="1" ht="20.100000000000001" customHeight="1">
      <c r="A8" s="310" t="s">
        <v>138</v>
      </c>
      <c r="B8" s="383">
        <v>6826000</v>
      </c>
      <c r="C8" s="383">
        <v>3780529</v>
      </c>
      <c r="D8" s="347">
        <v>180.55674219137057</v>
      </c>
      <c r="E8" s="347">
        <v>100</v>
      </c>
      <c r="F8" s="347">
        <v>100</v>
      </c>
      <c r="H8" s="347"/>
      <c r="I8" s="347"/>
    </row>
    <row r="9" spans="1:9" s="86" customFormat="1" ht="20.100000000000001" customHeight="1">
      <c r="A9" s="310" t="s">
        <v>139</v>
      </c>
      <c r="B9" s="383">
        <v>6162800</v>
      </c>
      <c r="C9" s="382">
        <v>3268102</v>
      </c>
      <c r="D9" s="347">
        <v>188.57428562511208</v>
      </c>
      <c r="E9" s="347">
        <v>90.284207442133024</v>
      </c>
      <c r="F9" s="347">
        <v>86.445627053780044</v>
      </c>
      <c r="G9" s="383"/>
      <c r="H9" s="383"/>
      <c r="I9" s="348"/>
    </row>
    <row r="10" spans="1:9" ht="20.100000000000001" customHeight="1">
      <c r="A10" s="312" t="s">
        <v>396</v>
      </c>
      <c r="B10" s="379">
        <v>277000</v>
      </c>
      <c r="C10" s="379">
        <v>196919</v>
      </c>
      <c r="D10" s="345">
        <v>140.66697474596154</v>
      </c>
      <c r="E10" s="345">
        <v>4.0580134778786991</v>
      </c>
      <c r="F10" s="345">
        <v>5.2087684025172134</v>
      </c>
      <c r="G10" s="383"/>
      <c r="H10" s="383"/>
      <c r="I10" s="348"/>
    </row>
    <row r="11" spans="1:9" ht="20.100000000000001" customHeight="1">
      <c r="A11" s="312" t="s">
        <v>397</v>
      </c>
      <c r="B11" s="379">
        <v>214000</v>
      </c>
      <c r="C11" s="379">
        <v>233764</v>
      </c>
      <c r="D11" s="345">
        <v>91.545319210828012</v>
      </c>
      <c r="E11" s="345">
        <v>3.1350717843539404</v>
      </c>
      <c r="F11" s="345">
        <v>6.1833674599507109</v>
      </c>
      <c r="G11" s="383"/>
      <c r="H11" s="383"/>
      <c r="I11" s="348"/>
    </row>
    <row r="12" spans="1:9" ht="27.75" customHeight="1">
      <c r="A12" s="342" t="s">
        <v>398</v>
      </c>
      <c r="B12" s="379">
        <v>598000</v>
      </c>
      <c r="C12" s="379">
        <v>219644</v>
      </c>
      <c r="D12" s="345">
        <v>272.25874597075267</v>
      </c>
      <c r="E12" s="345">
        <v>8.7606211544096109</v>
      </c>
      <c r="F12" s="345">
        <v>5.8098747556228245</v>
      </c>
      <c r="G12" s="383"/>
      <c r="H12" s="383"/>
      <c r="I12" s="348"/>
    </row>
    <row r="13" spans="1:9" ht="22.5" customHeight="1">
      <c r="A13" s="312" t="s">
        <v>413</v>
      </c>
      <c r="B13" s="379">
        <v>856000</v>
      </c>
      <c r="C13" s="379">
        <v>532295</v>
      </c>
      <c r="D13" s="345">
        <v>160.81308297090899</v>
      </c>
      <c r="E13" s="345">
        <v>12.540287137415762</v>
      </c>
      <c r="F13" s="345">
        <v>14.079907864745914</v>
      </c>
      <c r="G13" s="383"/>
      <c r="H13" s="383"/>
      <c r="I13" s="348"/>
    </row>
    <row r="14" spans="1:9" ht="20.100000000000001" customHeight="1">
      <c r="A14" s="312" t="s">
        <v>399</v>
      </c>
      <c r="B14" s="379">
        <v>304000</v>
      </c>
      <c r="C14" s="379">
        <v>172200</v>
      </c>
      <c r="D14" s="345">
        <v>176.5389082462253</v>
      </c>
      <c r="E14" s="345">
        <v>4.4535599179607388</v>
      </c>
      <c r="F14" s="345">
        <v>4.5549181080213907</v>
      </c>
      <c r="G14" s="383"/>
      <c r="H14" s="383"/>
      <c r="I14" s="348"/>
    </row>
    <row r="15" spans="1:9" ht="20.100000000000001" customHeight="1">
      <c r="A15" s="312" t="s">
        <v>400</v>
      </c>
      <c r="B15" s="379">
        <v>3500</v>
      </c>
      <c r="C15" s="379">
        <v>2307</v>
      </c>
      <c r="D15" s="345">
        <v>151.71218032076291</v>
      </c>
      <c r="E15" s="345">
        <v>5.1274538529153244E-2</v>
      </c>
      <c r="F15" s="345">
        <v>6.1023206011645459E-2</v>
      </c>
      <c r="G15" s="383"/>
      <c r="H15" s="383"/>
      <c r="I15" s="348"/>
    </row>
    <row r="16" spans="1:9" ht="20.100000000000001" customHeight="1">
      <c r="A16" s="312" t="s">
        <v>401</v>
      </c>
      <c r="B16" s="379">
        <v>463000</v>
      </c>
      <c r="C16" s="379">
        <v>291671</v>
      </c>
      <c r="D16" s="345">
        <v>158.74049871259055</v>
      </c>
      <c r="E16" s="345">
        <v>6.7828889539994135</v>
      </c>
      <c r="F16" s="345">
        <v>7.715084317565081</v>
      </c>
      <c r="G16" s="383"/>
      <c r="H16" s="383"/>
      <c r="I16" s="348"/>
    </row>
    <row r="17" spans="1:9" ht="20.100000000000001" customHeight="1">
      <c r="A17" s="312" t="s">
        <v>402</v>
      </c>
      <c r="B17" s="379">
        <v>111000</v>
      </c>
      <c r="C17" s="379">
        <v>96639</v>
      </c>
      <c r="D17" s="345">
        <v>114.8604600627076</v>
      </c>
      <c r="E17" s="345">
        <v>1.6261353647817172</v>
      </c>
      <c r="F17" s="345">
        <v>2.5562295646984854</v>
      </c>
      <c r="G17" s="383"/>
      <c r="H17" s="383"/>
      <c r="I17" s="348"/>
    </row>
    <row r="18" spans="1:9" ht="18" customHeight="1">
      <c r="A18" s="342" t="s">
        <v>403</v>
      </c>
      <c r="B18" s="379">
        <v>73500</v>
      </c>
      <c r="C18" s="379">
        <v>61918</v>
      </c>
      <c r="D18" s="345">
        <v>118.70538454084434</v>
      </c>
      <c r="E18" s="345">
        <v>1.076765309112218</v>
      </c>
      <c r="F18" s="345">
        <v>1.6378131208621864</v>
      </c>
      <c r="G18" s="383"/>
      <c r="H18" s="383"/>
      <c r="I18" s="348"/>
    </row>
    <row r="19" spans="1:9" ht="20.100000000000001" customHeight="1">
      <c r="A19" s="312" t="s">
        <v>404</v>
      </c>
      <c r="B19" s="379">
        <v>2265000</v>
      </c>
      <c r="C19" s="379">
        <v>593224</v>
      </c>
      <c r="D19" s="345">
        <v>381.81192938923579</v>
      </c>
      <c r="E19" s="345">
        <v>33.181951362437736</v>
      </c>
      <c r="F19" s="345">
        <v>15.691560625510345</v>
      </c>
      <c r="G19" s="383"/>
      <c r="H19" s="383"/>
      <c r="I19" s="348"/>
    </row>
    <row r="20" spans="1:9" ht="20.100000000000001" customHeight="1">
      <c r="A20" s="312" t="s">
        <v>405</v>
      </c>
      <c r="B20" s="379">
        <v>267000</v>
      </c>
      <c r="C20" s="379">
        <v>144525</v>
      </c>
      <c r="D20" s="345">
        <v>184.74312402698496</v>
      </c>
      <c r="E20" s="345">
        <v>3.9115147963668329</v>
      </c>
      <c r="F20" s="345">
        <v>3.8228776978036674</v>
      </c>
      <c r="G20" s="383"/>
      <c r="H20" s="383"/>
      <c r="I20" s="348"/>
    </row>
    <row r="21" spans="1:9" ht="18.75" customHeight="1">
      <c r="A21" s="342" t="s">
        <v>406</v>
      </c>
      <c r="B21" s="379">
        <v>68000</v>
      </c>
      <c r="C21" s="379">
        <v>47758</v>
      </c>
      <c r="D21" s="345">
        <v>142.38452196490641</v>
      </c>
      <c r="E21" s="345">
        <v>0.99619103428069145</v>
      </c>
      <c r="F21" s="345">
        <v>1.2632623635475353</v>
      </c>
      <c r="G21" s="383"/>
      <c r="H21" s="383"/>
      <c r="I21" s="348"/>
    </row>
    <row r="22" spans="1:9" ht="18" customHeight="1">
      <c r="A22" s="342" t="s">
        <v>407</v>
      </c>
      <c r="B22" s="380">
        <v>570000</v>
      </c>
      <c r="C22" s="379">
        <v>564631</v>
      </c>
      <c r="D22" s="595">
        <v>100.95088650817968</v>
      </c>
      <c r="E22" s="595">
        <v>8.3504248461763844</v>
      </c>
      <c r="F22" s="345">
        <v>14.935237899246376</v>
      </c>
      <c r="G22" s="383"/>
      <c r="H22" s="383"/>
      <c r="I22" s="348"/>
    </row>
    <row r="23" spans="1:9" ht="20.100000000000001" customHeight="1">
      <c r="A23" s="312" t="s">
        <v>408</v>
      </c>
      <c r="B23" s="380">
        <v>92000</v>
      </c>
      <c r="C23" s="380">
        <v>110460</v>
      </c>
      <c r="D23" s="595">
        <v>83.288068078942601</v>
      </c>
      <c r="E23" s="595">
        <v>1.3477878699091708</v>
      </c>
      <c r="F23" s="595">
        <v>2.9218133229503067</v>
      </c>
      <c r="G23" s="383"/>
      <c r="H23" s="383"/>
      <c r="I23" s="348"/>
    </row>
    <row r="24" spans="1:9" s="86" customFormat="1" ht="30" customHeight="1">
      <c r="A24" s="342" t="s">
        <v>409</v>
      </c>
      <c r="B24" s="380">
        <v>220</v>
      </c>
      <c r="C24" s="380">
        <v>147</v>
      </c>
      <c r="D24" s="595">
        <v>149.65986394557825</v>
      </c>
      <c r="E24" s="406" t="s">
        <v>331</v>
      </c>
      <c r="F24" s="406" t="s">
        <v>331</v>
      </c>
      <c r="G24" s="383"/>
      <c r="H24" s="383"/>
      <c r="I24" s="348"/>
    </row>
    <row r="25" spans="1:9" s="86" customFormat="1" ht="20.100000000000001" customHeight="1">
      <c r="A25" s="312" t="s">
        <v>410</v>
      </c>
      <c r="B25" s="379">
        <v>580</v>
      </c>
      <c r="C25" s="406" t="s">
        <v>331</v>
      </c>
      <c r="D25" s="406" t="s">
        <v>331</v>
      </c>
      <c r="E25" s="345">
        <v>8.4969235276882507E-3</v>
      </c>
      <c r="F25" s="406" t="s">
        <v>331</v>
      </c>
      <c r="G25" s="383"/>
      <c r="H25" s="383"/>
      <c r="I25" s="348"/>
    </row>
    <row r="26" spans="1:9" s="86" customFormat="1" ht="20.100000000000001" customHeight="1">
      <c r="A26" s="311" t="s">
        <v>411</v>
      </c>
      <c r="B26" s="381">
        <v>660000</v>
      </c>
      <c r="C26" s="381">
        <v>508432</v>
      </c>
      <c r="D26" s="596">
        <v>129.81086949680588</v>
      </c>
      <c r="E26" s="596">
        <v>9.6689129797831814</v>
      </c>
      <c r="F26" s="596">
        <v>13.448699904166849</v>
      </c>
      <c r="G26" s="383"/>
      <c r="H26" s="383"/>
      <c r="I26" s="348"/>
    </row>
    <row r="27" spans="1:9" ht="20.100000000000001" customHeight="1">
      <c r="A27" s="311" t="s">
        <v>412</v>
      </c>
      <c r="B27" s="594">
        <v>3200</v>
      </c>
      <c r="C27" s="594">
        <v>3995</v>
      </c>
      <c r="D27" s="347">
        <v>80.100125156445557</v>
      </c>
      <c r="E27" s="347">
        <v>4.6879578083797245E-2</v>
      </c>
      <c r="F27" s="347">
        <v>0.10567304205310951</v>
      </c>
      <c r="G27" s="383"/>
      <c r="H27" s="383"/>
      <c r="I27" s="348"/>
    </row>
    <row r="28" spans="1:9" ht="20.100000000000001" customHeight="1">
      <c r="D28" s="345"/>
    </row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ageMargins left="0.75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9" sqref="B9"/>
    </sheetView>
  </sheetViews>
  <sheetFormatPr defaultColWidth="8" defaultRowHeight="12.75"/>
  <cols>
    <col min="1" max="1" width="35.375" style="88" customWidth="1"/>
    <col min="2" max="2" width="8.625" style="88" customWidth="1"/>
    <col min="3" max="3" width="9.125" style="88" customWidth="1"/>
    <col min="4" max="4" width="10.375" style="88" customWidth="1"/>
    <col min="5" max="5" width="8.5" style="88" customWidth="1"/>
    <col min="6" max="6" width="11.875" style="88" customWidth="1"/>
    <col min="7" max="7" width="8" style="88"/>
    <col min="8" max="8" width="9.875" style="88" bestFit="1" customWidth="1"/>
    <col min="9" max="10" width="8" style="88"/>
    <col min="11" max="11" width="12.125" style="88" bestFit="1" customWidth="1"/>
    <col min="12" max="16384" width="8" style="88"/>
  </cols>
  <sheetData>
    <row r="1" spans="1:11" s="172" customFormat="1" ht="20.100000000000001" customHeight="1">
      <c r="A1" s="182" t="s">
        <v>387</v>
      </c>
    </row>
    <row r="2" spans="1:11" ht="20.100000000000001" customHeight="1"/>
    <row r="3" spans="1:11" ht="20.100000000000001" customHeight="1">
      <c r="A3" s="175"/>
      <c r="B3" s="175"/>
      <c r="C3" s="175"/>
      <c r="D3" s="175"/>
      <c r="F3" s="261" t="s">
        <v>72</v>
      </c>
    </row>
    <row r="4" spans="1:11" ht="15.95" customHeight="1">
      <c r="A4" s="314"/>
      <c r="B4" s="250" t="s">
        <v>206</v>
      </c>
      <c r="C4" s="250" t="s">
        <v>199</v>
      </c>
      <c r="D4" s="250" t="s">
        <v>200</v>
      </c>
      <c r="E4" s="250" t="s">
        <v>203</v>
      </c>
      <c r="F4" s="250" t="s">
        <v>204</v>
      </c>
    </row>
    <row r="5" spans="1:11" ht="15.95" customHeight="1">
      <c r="A5" s="174"/>
      <c r="B5" s="183" t="s">
        <v>207</v>
      </c>
      <c r="C5" s="183" t="s">
        <v>8</v>
      </c>
      <c r="D5" s="183" t="s">
        <v>201</v>
      </c>
      <c r="E5" s="183" t="s">
        <v>208</v>
      </c>
      <c r="F5" s="183" t="s">
        <v>205</v>
      </c>
    </row>
    <row r="6" spans="1:11" ht="15.95" customHeight="1">
      <c r="A6" s="174"/>
      <c r="B6" s="253" t="s">
        <v>125</v>
      </c>
      <c r="C6" s="253" t="s">
        <v>58</v>
      </c>
      <c r="D6" s="253" t="s">
        <v>202</v>
      </c>
      <c r="E6" s="253" t="s">
        <v>209</v>
      </c>
      <c r="F6" s="253" t="s">
        <v>59</v>
      </c>
      <c r="K6" s="593"/>
    </row>
    <row r="7" spans="1:11" ht="20.100000000000001" customHeight="1">
      <c r="B7" s="185"/>
      <c r="C7" s="185"/>
      <c r="D7" s="185"/>
      <c r="E7" s="185"/>
      <c r="I7" s="345"/>
    </row>
    <row r="8" spans="1:11" s="187" customFormat="1" ht="18" customHeight="1">
      <c r="A8" s="186" t="s">
        <v>140</v>
      </c>
      <c r="B8" s="383">
        <v>7535999.75</v>
      </c>
      <c r="C8" s="383">
        <v>5481171</v>
      </c>
      <c r="D8" s="384">
        <v>137.48886414964977</v>
      </c>
      <c r="E8" s="384">
        <v>100</v>
      </c>
      <c r="F8" s="384">
        <v>100</v>
      </c>
      <c r="H8" s="591"/>
      <c r="I8" s="383"/>
    </row>
    <row r="9" spans="1:11" s="187" customFormat="1" ht="18" customHeight="1">
      <c r="A9" s="184" t="s">
        <v>141</v>
      </c>
      <c r="B9" s="383">
        <v>3570999.75</v>
      </c>
      <c r="C9" s="383">
        <v>2086164</v>
      </c>
      <c r="D9" s="384">
        <v>171.17540854889643</v>
      </c>
      <c r="E9" s="384">
        <v>47.385879358607994</v>
      </c>
      <c r="F9" s="384">
        <v>38.060553119032406</v>
      </c>
      <c r="H9" s="383"/>
      <c r="I9" s="384"/>
      <c r="K9" s="384"/>
    </row>
    <row r="10" spans="1:11" s="187" customFormat="1" ht="18" customHeight="1">
      <c r="A10" s="184" t="s">
        <v>142</v>
      </c>
      <c r="B10" s="406" t="s">
        <v>331</v>
      </c>
      <c r="C10" s="406" t="s">
        <v>331</v>
      </c>
      <c r="D10" s="406" t="s">
        <v>331</v>
      </c>
      <c r="E10" s="406" t="s">
        <v>331</v>
      </c>
      <c r="F10" s="406" t="s">
        <v>331</v>
      </c>
      <c r="H10" s="383"/>
      <c r="I10" s="384"/>
    </row>
    <row r="11" spans="1:11" s="187" customFormat="1" ht="18" customHeight="1">
      <c r="A11" s="184" t="s">
        <v>143</v>
      </c>
      <c r="B11" s="383">
        <v>3574000</v>
      </c>
      <c r="C11" s="383">
        <v>2941997</v>
      </c>
      <c r="D11" s="384">
        <v>121.48210892125316</v>
      </c>
      <c r="E11" s="384">
        <v>47.425691594535948</v>
      </c>
      <c r="F11" s="384">
        <v>53.674607123185901</v>
      </c>
      <c r="H11" s="383"/>
      <c r="I11" s="384"/>
    </row>
    <row r="12" spans="1:11" s="174" customFormat="1" ht="18" customHeight="1">
      <c r="A12" s="313" t="s">
        <v>144</v>
      </c>
      <c r="B12" s="378">
        <v>825000</v>
      </c>
      <c r="C12" s="378">
        <v>488141</v>
      </c>
      <c r="D12" s="443">
        <v>169.00854466230044</v>
      </c>
      <c r="E12" s="443">
        <v>10.947452592471224</v>
      </c>
      <c r="F12" s="443">
        <v>8.9057794401962642</v>
      </c>
      <c r="G12" s="187"/>
      <c r="H12" s="383"/>
      <c r="I12" s="384"/>
    </row>
    <row r="13" spans="1:11" s="174" customFormat="1" ht="18" customHeight="1">
      <c r="A13" s="313" t="s">
        <v>349</v>
      </c>
      <c r="B13" s="378">
        <v>1313000</v>
      </c>
      <c r="C13" s="378">
        <v>1153353</v>
      </c>
      <c r="D13" s="443">
        <v>113.84198939960272</v>
      </c>
      <c r="E13" s="443">
        <v>17.423036671411779</v>
      </c>
      <c r="F13" s="443">
        <v>21.042091188178585</v>
      </c>
      <c r="G13" s="187"/>
      <c r="H13" s="383"/>
      <c r="I13" s="384"/>
    </row>
    <row r="14" spans="1:11" s="174" customFormat="1" ht="18" customHeight="1">
      <c r="A14" s="313" t="s">
        <v>344</v>
      </c>
      <c r="B14" s="378">
        <v>355000</v>
      </c>
      <c r="C14" s="378">
        <v>363629</v>
      </c>
      <c r="D14" s="443">
        <v>97.626976946283165</v>
      </c>
      <c r="E14" s="443">
        <v>4.710722024639133</v>
      </c>
      <c r="F14" s="443">
        <v>6.6341480679949587</v>
      </c>
      <c r="G14" s="187"/>
      <c r="H14" s="383"/>
      <c r="I14" s="384"/>
    </row>
    <row r="15" spans="1:11" s="174" customFormat="1" ht="18" customHeight="1">
      <c r="A15" s="343" t="s">
        <v>345</v>
      </c>
      <c r="B15" s="378">
        <v>18000</v>
      </c>
      <c r="C15" s="378">
        <v>12254</v>
      </c>
      <c r="D15" s="443">
        <v>146.89081116370164</v>
      </c>
      <c r="E15" s="443">
        <v>0.23885351110846309</v>
      </c>
      <c r="F15" s="443">
        <v>0.22356536586798695</v>
      </c>
      <c r="G15" s="187"/>
      <c r="H15" s="383"/>
      <c r="I15" s="384"/>
    </row>
    <row r="16" spans="1:11" s="174" customFormat="1" ht="18" customHeight="1">
      <c r="A16" s="313" t="s">
        <v>346</v>
      </c>
      <c r="B16" s="378">
        <v>74000</v>
      </c>
      <c r="C16" s="378">
        <v>59079</v>
      </c>
      <c r="D16" s="443">
        <v>125.25601313495488</v>
      </c>
      <c r="E16" s="443">
        <v>0.98195332344590369</v>
      </c>
      <c r="F16" s="443">
        <v>1.0778536192357435</v>
      </c>
      <c r="G16" s="187"/>
      <c r="H16" s="383"/>
      <c r="I16" s="384"/>
    </row>
    <row r="17" spans="1:9" s="174" customFormat="1" ht="18" customHeight="1">
      <c r="A17" s="313" t="s">
        <v>347</v>
      </c>
      <c r="B17" s="378">
        <v>72000</v>
      </c>
      <c r="C17" s="378">
        <v>61915</v>
      </c>
      <c r="D17" s="443">
        <v>116.28845998546393</v>
      </c>
      <c r="E17" s="443">
        <v>0.95541404443385236</v>
      </c>
      <c r="F17" s="443">
        <v>1.129594387768599</v>
      </c>
      <c r="G17" s="187"/>
      <c r="H17" s="383"/>
      <c r="I17" s="384"/>
    </row>
    <row r="18" spans="1:9" s="174" customFormat="1" ht="18" customHeight="1">
      <c r="A18" s="343" t="s">
        <v>348</v>
      </c>
      <c r="B18" s="378">
        <v>124000</v>
      </c>
      <c r="C18" s="378">
        <v>65929</v>
      </c>
      <c r="D18" s="443">
        <v>188.08111756586632</v>
      </c>
      <c r="E18" s="443">
        <v>1.6454352987471901</v>
      </c>
      <c r="F18" s="443">
        <v>1.2028269141758212</v>
      </c>
      <c r="G18" s="187"/>
      <c r="H18" s="383"/>
      <c r="I18" s="384"/>
    </row>
    <row r="19" spans="1:9" s="174" customFormat="1" ht="18" customHeight="1">
      <c r="A19" s="313" t="s">
        <v>350</v>
      </c>
      <c r="B19" s="378">
        <v>580000</v>
      </c>
      <c r="C19" s="378">
        <v>512326</v>
      </c>
      <c r="D19" s="443">
        <v>113.20916760031699</v>
      </c>
      <c r="E19" s="443">
        <v>7.6963909134949215</v>
      </c>
      <c r="F19" s="443">
        <v>9.34701727057959</v>
      </c>
      <c r="G19" s="187"/>
      <c r="H19" s="383"/>
      <c r="I19" s="384"/>
    </row>
    <row r="20" spans="1:9" s="174" customFormat="1" ht="18" customHeight="1">
      <c r="A20" s="313" t="s">
        <v>351</v>
      </c>
      <c r="B20" s="378">
        <v>181000</v>
      </c>
      <c r="C20" s="378">
        <v>175880</v>
      </c>
      <c r="D20" s="443">
        <v>102.91107573345464</v>
      </c>
      <c r="E20" s="443">
        <v>2.4018047505906566</v>
      </c>
      <c r="F20" s="443">
        <v>3.208803374315452</v>
      </c>
      <c r="G20" s="187"/>
      <c r="H20" s="383"/>
      <c r="I20" s="384"/>
    </row>
    <row r="21" spans="1:9" s="174" customFormat="1" ht="18" customHeight="1">
      <c r="A21" s="313" t="s">
        <v>352</v>
      </c>
      <c r="B21" s="378">
        <v>32000</v>
      </c>
      <c r="C21" s="378">
        <v>49491</v>
      </c>
      <c r="D21" s="443">
        <v>64.658220686589488</v>
      </c>
      <c r="E21" s="443">
        <v>0.42462846419282324</v>
      </c>
      <c r="F21" s="443">
        <v>0.90292749487290214</v>
      </c>
      <c r="G21" s="187"/>
      <c r="H21" s="383"/>
      <c r="I21" s="384"/>
    </row>
    <row r="22" spans="1:9" s="187" customFormat="1" ht="18" customHeight="1">
      <c r="A22" s="184" t="s">
        <v>145</v>
      </c>
      <c r="B22" s="406" t="s">
        <v>331</v>
      </c>
      <c r="C22" s="406" t="s">
        <v>331</v>
      </c>
      <c r="D22" s="406" t="s">
        <v>331</v>
      </c>
      <c r="E22" s="406" t="s">
        <v>331</v>
      </c>
      <c r="F22" s="406" t="s">
        <v>331</v>
      </c>
      <c r="H22" s="383"/>
      <c r="I22" s="384"/>
    </row>
    <row r="23" spans="1:9" s="187" customFormat="1" ht="18" customHeight="1">
      <c r="A23" s="184" t="s">
        <v>146</v>
      </c>
      <c r="B23" s="383">
        <v>65800</v>
      </c>
      <c r="C23" s="385">
        <v>134668</v>
      </c>
      <c r="D23" s="592">
        <v>48.860902367303297</v>
      </c>
      <c r="E23" s="384">
        <v>0.87314227949649281</v>
      </c>
      <c r="F23" s="592">
        <v>2.4569202456920247</v>
      </c>
      <c r="H23" s="383"/>
      <c r="I23" s="384"/>
    </row>
    <row r="24" spans="1:9" s="187" customFormat="1" ht="18" customHeight="1">
      <c r="A24" s="184" t="s">
        <v>147</v>
      </c>
      <c r="B24" s="383">
        <v>325200</v>
      </c>
      <c r="C24" s="383">
        <v>318342</v>
      </c>
      <c r="D24" s="384">
        <v>102.15428689899542</v>
      </c>
      <c r="E24" s="384">
        <v>4.3152867673595665</v>
      </c>
      <c r="F24" s="384">
        <v>5.8079195120896614</v>
      </c>
      <c r="H24" s="383"/>
      <c r="I24" s="384"/>
    </row>
    <row r="25" spans="1:9" s="174" customFormat="1">
      <c r="I25" s="443"/>
    </row>
    <row r="26" spans="1:9">
      <c r="C26" s="379"/>
    </row>
  </sheetData>
  <pageMargins left="0.86614173228346458" right="0.32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D33" sqref="D33"/>
    </sheetView>
  </sheetViews>
  <sheetFormatPr defaultColWidth="8" defaultRowHeight="12.75"/>
  <cols>
    <col min="1" max="1" width="3.875" style="88" customWidth="1"/>
    <col min="2" max="2" width="34.25" style="88" customWidth="1"/>
    <col min="3" max="5" width="14.5" style="88" customWidth="1"/>
    <col min="6" max="16384" width="8" style="88"/>
  </cols>
  <sheetData>
    <row r="1" spans="1:5" s="172" customFormat="1" ht="24" customHeight="1">
      <c r="A1" s="182" t="s">
        <v>388</v>
      </c>
    </row>
    <row r="2" spans="1:5" s="172" customFormat="1" ht="19.5" customHeight="1">
      <c r="A2" s="344"/>
    </row>
    <row r="3" spans="1:5" ht="20.100000000000001" customHeight="1"/>
    <row r="4" spans="1:5" ht="20.100000000000001" customHeight="1">
      <c r="A4" s="175"/>
      <c r="B4" s="175"/>
      <c r="C4" s="175"/>
      <c r="D4" s="175"/>
      <c r="E4" s="175"/>
    </row>
    <row r="5" spans="1:5" ht="69.75" customHeight="1">
      <c r="C5" s="620" t="s">
        <v>315</v>
      </c>
      <c r="D5" s="620" t="s">
        <v>316</v>
      </c>
      <c r="E5" s="620" t="s">
        <v>317</v>
      </c>
    </row>
    <row r="6" spans="1:5" ht="20.100000000000001" customHeight="1">
      <c r="A6" s="621" t="s">
        <v>318</v>
      </c>
      <c r="B6" s="314"/>
      <c r="C6" s="621">
        <v>4</v>
      </c>
      <c r="D6" s="621">
        <v>12</v>
      </c>
      <c r="E6" s="621">
        <f>SUM(E13:E20)</f>
        <v>44</v>
      </c>
    </row>
    <row r="7" spans="1:5" ht="20.100000000000001" customHeight="1">
      <c r="A7" s="622" t="s">
        <v>319</v>
      </c>
      <c r="B7" s="174"/>
      <c r="C7" s="187"/>
      <c r="D7" s="187"/>
      <c r="E7" s="187"/>
    </row>
    <row r="8" spans="1:5" ht="20.100000000000001" customHeight="1">
      <c r="A8" s="622"/>
      <c r="B8" s="174" t="s">
        <v>320</v>
      </c>
      <c r="C8" s="623"/>
      <c r="D8" s="623">
        <v>6</v>
      </c>
      <c r="E8" s="623">
        <v>7</v>
      </c>
    </row>
    <row r="9" spans="1:5" ht="20.100000000000001" customHeight="1">
      <c r="A9" s="622"/>
      <c r="B9" s="174" t="s">
        <v>321</v>
      </c>
      <c r="C9" s="174">
        <v>4</v>
      </c>
      <c r="D9" s="174">
        <v>6</v>
      </c>
      <c r="E9" s="174">
        <f>E6-E8</f>
        <v>37</v>
      </c>
    </row>
    <row r="10" spans="1:5" ht="20.100000000000001" customHeight="1">
      <c r="A10" s="622"/>
      <c r="B10" s="174" t="s">
        <v>322</v>
      </c>
      <c r="C10" s="623"/>
      <c r="D10" s="623"/>
      <c r="E10" s="623"/>
    </row>
    <row r="11" spans="1:5" ht="20.100000000000001" customHeight="1">
      <c r="A11" s="622"/>
      <c r="B11" s="174" t="s">
        <v>414</v>
      </c>
      <c r="C11" s="623"/>
      <c r="D11" s="623"/>
      <c r="E11" s="623"/>
    </row>
    <row r="12" spans="1:5" ht="20.100000000000001" customHeight="1">
      <c r="A12" s="622" t="s">
        <v>323</v>
      </c>
      <c r="B12" s="174"/>
      <c r="C12" s="174"/>
      <c r="D12" s="174"/>
      <c r="E12" s="174"/>
    </row>
    <row r="13" spans="1:5" ht="20.100000000000001" customHeight="1">
      <c r="A13" s="622"/>
      <c r="B13" s="174" t="s">
        <v>324</v>
      </c>
      <c r="C13" s="174">
        <v>3</v>
      </c>
      <c r="D13" s="174">
        <v>4</v>
      </c>
      <c r="E13" s="174">
        <v>28</v>
      </c>
    </row>
    <row r="14" spans="1:5" ht="20.100000000000001" customHeight="1">
      <c r="A14" s="622"/>
      <c r="B14" s="174" t="s">
        <v>325</v>
      </c>
      <c r="C14" s="174">
        <v>1</v>
      </c>
      <c r="D14" s="623"/>
      <c r="E14" s="623">
        <v>2</v>
      </c>
    </row>
    <row r="15" spans="1:5" ht="20.100000000000001" customHeight="1">
      <c r="A15" s="622"/>
      <c r="B15" s="174" t="s">
        <v>415</v>
      </c>
      <c r="C15" s="623"/>
      <c r="D15" s="623"/>
      <c r="E15" s="623">
        <v>3</v>
      </c>
    </row>
    <row r="16" spans="1:5" ht="20.100000000000001" customHeight="1">
      <c r="A16" s="622"/>
      <c r="B16" s="174" t="s">
        <v>326</v>
      </c>
      <c r="C16" s="623"/>
      <c r="D16" s="623">
        <v>1</v>
      </c>
      <c r="E16" s="623">
        <v>1</v>
      </c>
    </row>
    <row r="17" spans="1:5" ht="19.5" customHeight="1">
      <c r="A17" s="622"/>
      <c r="B17" s="174" t="s">
        <v>327</v>
      </c>
      <c r="C17" s="174"/>
      <c r="D17" s="623"/>
      <c r="E17" s="623">
        <v>2</v>
      </c>
    </row>
    <row r="18" spans="1:5" ht="19.5" customHeight="1">
      <c r="A18" s="174"/>
      <c r="B18" s="174" t="s">
        <v>332</v>
      </c>
      <c r="C18" s="623"/>
      <c r="D18" s="623"/>
      <c r="E18" s="623">
        <v>1</v>
      </c>
    </row>
    <row r="19" spans="1:5" ht="19.5" customHeight="1">
      <c r="A19" s="174"/>
      <c r="B19" s="174" t="s">
        <v>416</v>
      </c>
      <c r="C19" s="623"/>
      <c r="D19" s="623">
        <v>6</v>
      </c>
      <c r="E19" s="623">
        <v>6</v>
      </c>
    </row>
    <row r="20" spans="1:5" ht="19.5" customHeight="1">
      <c r="A20" s="174"/>
      <c r="B20" s="174" t="s">
        <v>417</v>
      </c>
      <c r="C20" s="174"/>
      <c r="D20" s="174">
        <v>1</v>
      </c>
      <c r="E20" s="174">
        <v>1</v>
      </c>
    </row>
    <row r="21" spans="1:5" ht="19.5" customHeight="1">
      <c r="A21" s="174"/>
      <c r="B21" s="174"/>
      <c r="C21" s="174"/>
      <c r="D21" s="174"/>
      <c r="E21" s="174"/>
    </row>
    <row r="22" spans="1:5" ht="19.5" customHeight="1">
      <c r="A22" s="174"/>
      <c r="B22" s="174"/>
      <c r="C22" s="174"/>
      <c r="D22" s="174"/>
      <c r="E22" s="174"/>
    </row>
    <row r="23" spans="1:5">
      <c r="A23" s="174"/>
      <c r="B23" s="174"/>
      <c r="C23" s="174"/>
      <c r="D23" s="174"/>
      <c r="E23" s="174"/>
    </row>
    <row r="24" spans="1:5">
      <c r="A24" s="174"/>
      <c r="B24" s="174"/>
      <c r="C24" s="174"/>
      <c r="D24" s="174"/>
      <c r="E24" s="174"/>
    </row>
    <row r="25" spans="1:5">
      <c r="A25" s="174"/>
      <c r="B25" s="174"/>
      <c r="C25" s="174"/>
      <c r="D25" s="174"/>
      <c r="E25" s="174"/>
    </row>
    <row r="26" spans="1:5">
      <c r="A26" s="174"/>
      <c r="B26" s="174"/>
      <c r="C26" s="174"/>
      <c r="D26" s="174"/>
      <c r="E26" s="174"/>
    </row>
    <row r="27" spans="1:5">
      <c r="A27" s="174"/>
      <c r="B27" s="174"/>
      <c r="C27" s="174"/>
      <c r="D27" s="174"/>
      <c r="E27" s="174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21" sqref="B21"/>
    </sheetView>
  </sheetViews>
  <sheetFormatPr defaultColWidth="8" defaultRowHeight="12.75"/>
  <cols>
    <col min="1" max="1" width="3.875" style="88" customWidth="1"/>
    <col min="2" max="2" width="31.75" style="88" customWidth="1"/>
    <col min="3" max="5" width="15.5" style="88" customWidth="1"/>
    <col min="6" max="16384" width="8" style="88"/>
  </cols>
  <sheetData>
    <row r="1" spans="1:8" s="172" customFormat="1" ht="39.75" customHeight="1">
      <c r="A1" s="639" t="s">
        <v>389</v>
      </c>
      <c r="B1" s="639"/>
      <c r="C1" s="639"/>
      <c r="D1" s="639"/>
      <c r="E1" s="639"/>
    </row>
    <row r="2" spans="1:8" s="172" customFormat="1" ht="19.5" customHeight="1">
      <c r="A2" s="344"/>
    </row>
    <row r="3" spans="1:8" ht="20.100000000000001" customHeight="1"/>
    <row r="4" spans="1:8" ht="20.100000000000001" customHeight="1">
      <c r="A4" s="175"/>
      <c r="B4" s="175"/>
      <c r="C4" s="175"/>
      <c r="D4" s="175"/>
      <c r="E4" s="175"/>
    </row>
    <row r="5" spans="1:8" ht="69.75" customHeight="1">
      <c r="C5" s="620" t="s">
        <v>328</v>
      </c>
      <c r="D5" s="620" t="s">
        <v>329</v>
      </c>
      <c r="E5" s="620" t="s">
        <v>330</v>
      </c>
    </row>
    <row r="6" spans="1:8" ht="20.100000000000001" customHeight="1">
      <c r="A6" s="621" t="s">
        <v>318</v>
      </c>
      <c r="B6" s="314"/>
      <c r="C6" s="624">
        <v>16.010000000000002</v>
      </c>
      <c r="D6" s="624">
        <v>53.106999999999999</v>
      </c>
      <c r="E6" s="624">
        <f>SUM(E13:E20)</f>
        <v>386.69811700000002</v>
      </c>
      <c r="F6" s="345"/>
      <c r="H6" s="345"/>
    </row>
    <row r="7" spans="1:8" ht="20.100000000000001" customHeight="1">
      <c r="A7" s="622" t="s">
        <v>319</v>
      </c>
      <c r="B7" s="174"/>
      <c r="C7" s="384"/>
      <c r="D7" s="384"/>
      <c r="E7" s="384"/>
    </row>
    <row r="8" spans="1:8" ht="20.100000000000001" customHeight="1">
      <c r="A8" s="622"/>
      <c r="B8" s="174" t="s">
        <v>320</v>
      </c>
      <c r="C8" s="623"/>
      <c r="D8" s="623">
        <v>30.47</v>
      </c>
      <c r="E8" s="623">
        <v>134.30000000000001</v>
      </c>
      <c r="H8" s="345"/>
    </row>
    <row r="9" spans="1:8" ht="20.100000000000001" customHeight="1">
      <c r="A9" s="622"/>
      <c r="B9" s="174" t="s">
        <v>321</v>
      </c>
      <c r="C9" s="443">
        <v>16.010000000000002</v>
      </c>
      <c r="D9" s="443">
        <f>D6-D8</f>
        <v>22.637</v>
      </c>
      <c r="E9" s="443">
        <f>E6-E8</f>
        <v>252.39811700000001</v>
      </c>
    </row>
    <row r="10" spans="1:8" ht="20.100000000000001" customHeight="1">
      <c r="A10" s="622"/>
      <c r="B10" s="174" t="s">
        <v>322</v>
      </c>
      <c r="C10" s="623"/>
      <c r="D10" s="623"/>
      <c r="E10" s="623"/>
    </row>
    <row r="11" spans="1:8" ht="20.100000000000001" customHeight="1">
      <c r="A11" s="622"/>
      <c r="B11" s="174" t="s">
        <v>414</v>
      </c>
      <c r="C11" s="623"/>
      <c r="D11" s="623"/>
      <c r="E11" s="623"/>
    </row>
    <row r="12" spans="1:8" ht="20.100000000000001" customHeight="1">
      <c r="A12" s="622" t="s">
        <v>323</v>
      </c>
      <c r="B12" s="174"/>
      <c r="C12" s="625"/>
      <c r="D12" s="443"/>
      <c r="E12" s="443"/>
      <c r="G12" s="345"/>
    </row>
    <row r="13" spans="1:8" ht="20.100000000000001" customHeight="1">
      <c r="A13" s="622"/>
      <c r="B13" s="174" t="s">
        <v>324</v>
      </c>
      <c r="C13" s="626">
        <v>6.01</v>
      </c>
      <c r="D13" s="174">
        <v>5.64</v>
      </c>
      <c r="E13" s="626">
        <v>95.640820000000005</v>
      </c>
      <c r="G13" s="345"/>
    </row>
    <row r="14" spans="1:8" ht="20.100000000000001" customHeight="1">
      <c r="A14" s="622"/>
      <c r="B14" s="174" t="s">
        <v>325</v>
      </c>
      <c r="C14" s="627">
        <v>10</v>
      </c>
      <c r="D14" s="174"/>
      <c r="E14" s="627">
        <v>12</v>
      </c>
      <c r="G14" s="345"/>
    </row>
    <row r="15" spans="1:8" ht="20.100000000000001" customHeight="1">
      <c r="A15" s="622"/>
      <c r="B15" s="174" t="s">
        <v>415</v>
      </c>
      <c r="C15" s="623"/>
      <c r="D15" s="627"/>
      <c r="E15" s="627">
        <v>250</v>
      </c>
      <c r="G15" s="345"/>
    </row>
    <row r="16" spans="1:8" ht="20.100000000000001" customHeight="1">
      <c r="A16" s="622"/>
      <c r="B16" s="174" t="s">
        <v>326</v>
      </c>
      <c r="C16" s="623"/>
      <c r="D16" s="627">
        <v>10</v>
      </c>
      <c r="E16" s="627">
        <v>10</v>
      </c>
      <c r="G16" s="345"/>
    </row>
    <row r="17" spans="1:7" ht="19.5" customHeight="1">
      <c r="A17" s="622"/>
      <c r="B17" s="174" t="s">
        <v>327</v>
      </c>
      <c r="C17" s="443"/>
      <c r="D17" s="627"/>
      <c r="E17" s="627">
        <v>7.73</v>
      </c>
      <c r="G17" s="345"/>
    </row>
    <row r="18" spans="1:7" ht="19.5" customHeight="1">
      <c r="A18" s="174"/>
      <c r="B18" s="174" t="s">
        <v>332</v>
      </c>
      <c r="C18" s="623"/>
      <c r="D18" s="627"/>
      <c r="E18" s="627">
        <v>0.86</v>
      </c>
      <c r="G18" s="345"/>
    </row>
    <row r="19" spans="1:7" ht="19.5" customHeight="1">
      <c r="A19" s="174"/>
      <c r="B19" s="174" t="s">
        <v>416</v>
      </c>
      <c r="C19" s="623"/>
      <c r="D19" s="627">
        <v>30.466999999999999</v>
      </c>
      <c r="E19" s="627">
        <v>3.4672969999999999</v>
      </c>
      <c r="G19" s="345"/>
    </row>
    <row r="20" spans="1:7" ht="19.5" customHeight="1">
      <c r="A20" s="174"/>
      <c r="B20" s="174" t="s">
        <v>417</v>
      </c>
      <c r="C20" s="174"/>
      <c r="D20" s="626">
        <v>7</v>
      </c>
      <c r="E20" s="626">
        <v>7</v>
      </c>
    </row>
    <row r="21" spans="1:7" ht="19.5" customHeight="1">
      <c r="B21" s="174"/>
      <c r="C21" s="174"/>
      <c r="D21" s="174"/>
      <c r="E21" s="174"/>
    </row>
    <row r="22" spans="1:7" ht="19.5" customHeight="1"/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18" sqref="C18"/>
    </sheetView>
  </sheetViews>
  <sheetFormatPr defaultColWidth="8" defaultRowHeight="12.75"/>
  <cols>
    <col min="1" max="1" width="36.25" style="264" customWidth="1"/>
    <col min="2" max="2" width="13.25" style="264" customWidth="1"/>
    <col min="3" max="3" width="9.75" style="264" customWidth="1"/>
    <col min="4" max="4" width="19.25" style="264" customWidth="1"/>
    <col min="5" max="16384" width="8" style="264"/>
  </cols>
  <sheetData>
    <row r="1" spans="1:10" s="263" customFormat="1" ht="20.100000000000001" customHeight="1">
      <c r="A1" s="152" t="s">
        <v>355</v>
      </c>
      <c r="B1" s="152"/>
      <c r="C1" s="152"/>
      <c r="D1" s="152"/>
    </row>
    <row r="2" spans="1:10" ht="20.100000000000001" customHeight="1">
      <c r="A2" s="87"/>
      <c r="B2" s="87"/>
      <c r="C2" s="87"/>
      <c r="D2" s="87"/>
    </row>
    <row r="3" spans="1:10" ht="20.100000000000001" customHeight="1">
      <c r="A3" s="87"/>
      <c r="B3" s="153"/>
      <c r="C3" s="87"/>
      <c r="D3" s="287" t="s">
        <v>167</v>
      </c>
    </row>
    <row r="4" spans="1:10" ht="20.100000000000001" customHeight="1">
      <c r="A4" s="154"/>
      <c r="B4" s="155" t="s">
        <v>119</v>
      </c>
      <c r="C4" s="155" t="s">
        <v>1</v>
      </c>
      <c r="D4" s="155" t="s">
        <v>120</v>
      </c>
    </row>
    <row r="5" spans="1:10" ht="20.100000000000001" customHeight="1">
      <c r="A5" s="87"/>
      <c r="B5" s="156" t="s">
        <v>2</v>
      </c>
      <c r="C5" s="156" t="s">
        <v>121</v>
      </c>
      <c r="D5" s="156" t="s">
        <v>122</v>
      </c>
    </row>
    <row r="6" spans="1:10" ht="20.100000000000001" customHeight="1">
      <c r="A6" s="87"/>
      <c r="B6" s="87"/>
      <c r="C6" s="87"/>
      <c r="D6" s="157"/>
    </row>
    <row r="7" spans="1:10" ht="20.100000000000001" customHeight="1">
      <c r="A7" s="265" t="s">
        <v>184</v>
      </c>
      <c r="B7" s="504">
        <v>7055.4400000000005</v>
      </c>
      <c r="C7" s="504">
        <v>6567.32</v>
      </c>
      <c r="D7" s="505">
        <v>93.081650471125826</v>
      </c>
      <c r="E7" s="549"/>
      <c r="F7" s="548"/>
    </row>
    <row r="8" spans="1:10" ht="20.100000000000001" customHeight="1">
      <c r="A8" s="265" t="s">
        <v>123</v>
      </c>
      <c r="B8" s="546">
        <v>4662.5</v>
      </c>
      <c r="C8" s="546">
        <v>4348.3999999999996</v>
      </c>
      <c r="D8" s="387">
        <v>93.263270777479889</v>
      </c>
      <c r="E8" s="548"/>
      <c r="F8" s="547"/>
      <c r="G8" s="431"/>
      <c r="H8" s="431"/>
      <c r="I8" s="432"/>
      <c r="J8" s="431"/>
    </row>
    <row r="9" spans="1:10" ht="20.100000000000001" customHeight="1">
      <c r="A9" s="266" t="s">
        <v>94</v>
      </c>
      <c r="B9" s="374">
        <v>3049.4999999999995</v>
      </c>
      <c r="C9" s="374">
        <v>2798.4</v>
      </c>
      <c r="D9" s="376">
        <v>91.765863256271544</v>
      </c>
      <c r="E9" s="548"/>
      <c r="F9" s="547"/>
      <c r="G9" s="431"/>
    </row>
    <row r="10" spans="1:10" ht="20.100000000000001" customHeight="1">
      <c r="A10" s="266" t="s">
        <v>161</v>
      </c>
      <c r="B10" s="493" t="s">
        <v>331</v>
      </c>
      <c r="C10" s="493" t="s">
        <v>331</v>
      </c>
      <c r="D10" s="386" t="s">
        <v>331</v>
      </c>
      <c r="E10" s="548"/>
      <c r="F10" s="547"/>
    </row>
    <row r="11" spans="1:10" ht="20.100000000000001" customHeight="1">
      <c r="A11" s="266" t="s">
        <v>162</v>
      </c>
      <c r="B11" s="493" t="s">
        <v>331</v>
      </c>
      <c r="C11" s="493" t="s">
        <v>331</v>
      </c>
      <c r="D11" s="386" t="s">
        <v>331</v>
      </c>
      <c r="E11" s="548"/>
      <c r="F11" s="547"/>
    </row>
    <row r="12" spans="1:10" ht="20.100000000000001" customHeight="1">
      <c r="A12" s="266" t="s">
        <v>124</v>
      </c>
      <c r="B12" s="493">
        <v>1613</v>
      </c>
      <c r="C12" s="493">
        <v>1550</v>
      </c>
      <c r="D12" s="386">
        <v>96.094234345939242</v>
      </c>
      <c r="E12" s="548"/>
      <c r="F12" s="547"/>
    </row>
    <row r="13" spans="1:10" ht="20.100000000000001" customHeight="1">
      <c r="A13" s="265" t="s">
        <v>60</v>
      </c>
      <c r="B13" s="493" t="s">
        <v>331</v>
      </c>
      <c r="C13" s="493" t="s">
        <v>331</v>
      </c>
      <c r="D13" s="386" t="s">
        <v>331</v>
      </c>
      <c r="E13" s="548"/>
      <c r="F13" s="547"/>
    </row>
    <row r="14" spans="1:10" ht="20.100000000000001" customHeight="1">
      <c r="A14" s="158" t="s">
        <v>5</v>
      </c>
      <c r="B14" s="375">
        <v>306.05</v>
      </c>
      <c r="C14" s="375">
        <v>384.7</v>
      </c>
      <c r="D14" s="376">
        <v>125.698415291619</v>
      </c>
      <c r="E14" s="548"/>
      <c r="F14" s="547"/>
      <c r="G14" s="431"/>
    </row>
    <row r="15" spans="1:10" ht="20.100000000000001" customHeight="1">
      <c r="A15" s="158" t="s">
        <v>6</v>
      </c>
      <c r="B15" s="375">
        <v>120.18</v>
      </c>
      <c r="C15" s="375">
        <v>55.79</v>
      </c>
      <c r="D15" s="376">
        <v>46.422033616242295</v>
      </c>
      <c r="E15" s="548"/>
      <c r="F15" s="547"/>
    </row>
    <row r="16" spans="1:10" ht="20.100000000000001" customHeight="1">
      <c r="A16" s="158" t="s">
        <v>163</v>
      </c>
      <c r="B16" s="375">
        <v>1226.27</v>
      </c>
      <c r="C16" s="375">
        <v>1104.3</v>
      </c>
      <c r="D16" s="376">
        <v>90.053577107814746</v>
      </c>
      <c r="E16" s="548"/>
      <c r="F16" s="547"/>
    </row>
    <row r="17" spans="1:7" ht="20.100000000000001" customHeight="1">
      <c r="A17" s="158" t="s">
        <v>164</v>
      </c>
      <c r="B17" s="374">
        <v>68.97</v>
      </c>
      <c r="C17" s="374">
        <v>65.150000000000006</v>
      </c>
      <c r="D17" s="376">
        <v>94.461360011599254</v>
      </c>
      <c r="E17" s="548"/>
      <c r="F17" s="547"/>
      <c r="G17" s="431"/>
    </row>
    <row r="18" spans="1:7" ht="20.100000000000001" customHeight="1">
      <c r="A18" s="158" t="s">
        <v>95</v>
      </c>
      <c r="B18" s="374">
        <v>1.9000000000000001</v>
      </c>
      <c r="C18" s="374">
        <v>0.6</v>
      </c>
      <c r="D18" s="376">
        <v>31.578947368421051</v>
      </c>
      <c r="E18" s="548"/>
      <c r="F18" s="547"/>
    </row>
    <row r="19" spans="1:7" ht="20.100000000000001" customHeight="1">
      <c r="A19" s="158" t="s">
        <v>96</v>
      </c>
      <c r="B19" s="374">
        <v>26.01</v>
      </c>
      <c r="C19" s="374">
        <v>19.2</v>
      </c>
      <c r="D19" s="376">
        <v>73.817762399077267</v>
      </c>
      <c r="E19" s="548"/>
      <c r="F19" s="547"/>
    </row>
    <row r="20" spans="1:7" ht="20.100000000000001" customHeight="1">
      <c r="A20" s="158" t="s">
        <v>97</v>
      </c>
      <c r="B20" s="377">
        <v>1370.7500000000002</v>
      </c>
      <c r="C20" s="377">
        <v>1275.3399999999999</v>
      </c>
      <c r="D20" s="376">
        <v>93.039576873974084</v>
      </c>
      <c r="E20" s="548"/>
      <c r="F20" s="547"/>
      <c r="G20" s="431"/>
    </row>
    <row r="21" spans="1:7" ht="20.100000000000001" customHeight="1">
      <c r="A21" s="158"/>
      <c r="B21" s="373"/>
      <c r="C21" s="373"/>
      <c r="D21" s="373"/>
    </row>
    <row r="22" spans="1:7">
      <c r="A22" s="160"/>
    </row>
    <row r="23" spans="1:7">
      <c r="A23" s="160"/>
    </row>
    <row r="24" spans="1:7">
      <c r="A24" s="161"/>
    </row>
    <row r="25" spans="1:7">
      <c r="A25" s="159"/>
    </row>
    <row r="26" spans="1:7">
      <c r="A26" s="161"/>
    </row>
    <row r="27" spans="1:7">
      <c r="A27" s="161"/>
    </row>
    <row r="28" spans="1:7">
      <c r="A28" s="162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7" workbookViewId="0">
      <selection activeCell="D25" sqref="D25"/>
    </sheetView>
  </sheetViews>
  <sheetFormatPr defaultColWidth="8" defaultRowHeight="12.75"/>
  <cols>
    <col min="1" max="1" width="36.375" style="167" customWidth="1"/>
    <col min="2" max="2" width="9.625" style="167" customWidth="1"/>
    <col min="3" max="4" width="12" style="167" customWidth="1"/>
    <col min="5" max="5" width="13.125" style="167" customWidth="1"/>
    <col min="6" max="6" width="8" style="167"/>
    <col min="7" max="7" width="9" style="167" bestFit="1" customWidth="1"/>
    <col min="8" max="16384" width="8" style="167"/>
  </cols>
  <sheetData>
    <row r="1" spans="1:8" s="164" customFormat="1" ht="20.100000000000001" customHeight="1">
      <c r="A1" s="163" t="s">
        <v>356</v>
      </c>
      <c r="F1" s="1"/>
      <c r="G1" s="1"/>
    </row>
    <row r="2" spans="1:8" s="164" customFormat="1" ht="20.100000000000001" customHeight="1">
      <c r="A2" s="165"/>
      <c r="B2" s="165"/>
      <c r="C2" s="165"/>
      <c r="D2" s="165"/>
      <c r="E2" s="165"/>
      <c r="F2" s="1"/>
      <c r="G2" s="1"/>
    </row>
    <row r="3" spans="1:8" s="164" customFormat="1" ht="18" customHeight="1">
      <c r="A3" s="165"/>
      <c r="B3" s="165"/>
      <c r="C3" s="165"/>
      <c r="D3" s="165"/>
      <c r="E3" s="165"/>
      <c r="F3" s="1"/>
      <c r="G3" s="1"/>
    </row>
    <row r="4" spans="1:8" ht="15.95" customHeight="1">
      <c r="A4" s="166"/>
      <c r="B4" s="250" t="s">
        <v>194</v>
      </c>
      <c r="C4" s="250" t="s">
        <v>1</v>
      </c>
      <c r="D4" s="250" t="s">
        <v>12</v>
      </c>
      <c r="E4" s="250" t="s">
        <v>193</v>
      </c>
      <c r="F4" s="99"/>
      <c r="G4" s="99"/>
    </row>
    <row r="5" spans="1:8" ht="15.95" customHeight="1">
      <c r="A5" s="168"/>
      <c r="B5" s="183" t="s">
        <v>195</v>
      </c>
      <c r="C5" s="183" t="s">
        <v>192</v>
      </c>
      <c r="D5" s="183" t="s">
        <v>192</v>
      </c>
      <c r="E5" s="183" t="s">
        <v>358</v>
      </c>
      <c r="F5" s="99"/>
      <c r="G5" s="99"/>
    </row>
    <row r="6" spans="1:8" ht="15.95" customHeight="1">
      <c r="A6" s="168"/>
      <c r="B6" s="183"/>
      <c r="C6" s="183" t="s">
        <v>310</v>
      </c>
      <c r="D6" s="183" t="s">
        <v>357</v>
      </c>
      <c r="E6" s="183" t="s">
        <v>7</v>
      </c>
      <c r="F6" s="99"/>
      <c r="G6" s="99"/>
    </row>
    <row r="7" spans="1:8" ht="15.95" customHeight="1">
      <c r="A7" s="168"/>
      <c r="B7" s="183"/>
      <c r="C7" s="293"/>
      <c r="D7" s="293"/>
      <c r="E7" s="183" t="s">
        <v>192</v>
      </c>
      <c r="F7" s="99"/>
      <c r="G7" s="99"/>
    </row>
    <row r="8" spans="1:8" ht="15.95" customHeight="1">
      <c r="A8" s="168"/>
      <c r="B8" s="253"/>
      <c r="C8" s="294"/>
      <c r="D8" s="294"/>
      <c r="E8" s="253" t="s">
        <v>312</v>
      </c>
      <c r="F8" s="99"/>
      <c r="G8" s="99"/>
    </row>
    <row r="9" spans="1:8" ht="18" customHeight="1">
      <c r="A9" s="168"/>
      <c r="B9" s="168"/>
      <c r="C9" s="168"/>
      <c r="D9" s="168"/>
      <c r="E9" s="168"/>
      <c r="F9" s="99"/>
      <c r="G9" s="99"/>
    </row>
    <row r="10" spans="1:8" s="389" customFormat="1" ht="18" customHeight="1">
      <c r="A10" s="169" t="s">
        <v>165</v>
      </c>
      <c r="B10" s="267" t="s">
        <v>148</v>
      </c>
      <c r="C10" s="494">
        <v>12641</v>
      </c>
      <c r="D10" s="494">
        <v>12176</v>
      </c>
      <c r="E10" s="495">
        <v>96.32</v>
      </c>
      <c r="F10" s="388"/>
      <c r="G10" s="388"/>
    </row>
    <row r="11" spans="1:8" ht="18" customHeight="1">
      <c r="A11" s="169" t="s">
        <v>191</v>
      </c>
      <c r="B11" s="268"/>
      <c r="C11" s="496"/>
      <c r="D11" s="496"/>
      <c r="E11" s="497"/>
      <c r="F11" s="99"/>
      <c r="G11" s="99"/>
    </row>
    <row r="12" spans="1:8" ht="18" customHeight="1">
      <c r="A12" s="291" t="s">
        <v>94</v>
      </c>
      <c r="B12" s="269"/>
      <c r="C12" s="498"/>
      <c r="D12" s="498"/>
      <c r="E12" s="497"/>
      <c r="F12" s="99"/>
      <c r="G12" s="99"/>
    </row>
    <row r="13" spans="1:8" ht="18" customHeight="1">
      <c r="A13" s="292" t="s">
        <v>166</v>
      </c>
      <c r="B13" s="270" t="s">
        <v>167</v>
      </c>
      <c r="C13" s="499">
        <v>3049.4999999999995</v>
      </c>
      <c r="D13" s="499">
        <v>2798.4</v>
      </c>
      <c r="E13" s="497">
        <v>91.765863256271544</v>
      </c>
      <c r="F13" s="170"/>
      <c r="G13" s="550"/>
    </row>
    <row r="14" spans="1:8" ht="18" customHeight="1">
      <c r="A14" s="292" t="s">
        <v>168</v>
      </c>
      <c r="B14" s="270" t="s">
        <v>169</v>
      </c>
      <c r="C14" s="500">
        <v>36.800622397114303</v>
      </c>
      <c r="D14" s="500">
        <v>37.333960834762713</v>
      </c>
      <c r="E14" s="497">
        <v>101.44926472137665</v>
      </c>
      <c r="F14" s="170"/>
      <c r="G14" s="434"/>
      <c r="H14" s="435"/>
    </row>
    <row r="15" spans="1:8" ht="18" customHeight="1">
      <c r="A15" s="292" t="s">
        <v>170</v>
      </c>
      <c r="B15" s="270" t="s">
        <v>148</v>
      </c>
      <c r="C15" s="499">
        <v>11222.349799999998</v>
      </c>
      <c r="D15" s="499">
        <v>10447.535599999999</v>
      </c>
      <c r="E15" s="497">
        <v>93.095793538711476</v>
      </c>
      <c r="F15" s="170"/>
      <c r="G15" s="170"/>
      <c r="H15" s="433"/>
    </row>
    <row r="16" spans="1:8" ht="18" customHeight="1">
      <c r="A16" s="291" t="s">
        <v>5</v>
      </c>
      <c r="B16" s="269"/>
      <c r="C16" s="498"/>
      <c r="D16" s="498"/>
      <c r="E16" s="497"/>
      <c r="F16" s="99"/>
      <c r="G16" s="99"/>
    </row>
    <row r="17" spans="1:10" ht="18" customHeight="1">
      <c r="A17" s="292" t="s">
        <v>166</v>
      </c>
      <c r="B17" s="270" t="s">
        <v>167</v>
      </c>
      <c r="C17" s="499">
        <v>306.05</v>
      </c>
      <c r="D17" s="499">
        <v>384.7</v>
      </c>
      <c r="E17" s="497">
        <v>125.698415291619</v>
      </c>
      <c r="F17" s="170"/>
      <c r="G17" s="434"/>
      <c r="H17" s="433"/>
    </row>
    <row r="18" spans="1:10" ht="18" customHeight="1">
      <c r="A18" s="292" t="s">
        <v>168</v>
      </c>
      <c r="B18" s="270" t="s">
        <v>169</v>
      </c>
      <c r="C18" s="500">
        <v>46.37</v>
      </c>
      <c r="D18" s="500">
        <v>44.918118014036914</v>
      </c>
      <c r="E18" s="497">
        <v>96.868919590331927</v>
      </c>
      <c r="F18" s="170"/>
      <c r="G18" s="434"/>
      <c r="H18" s="433"/>
    </row>
    <row r="19" spans="1:10" ht="18" customHeight="1">
      <c r="A19" s="292" t="s">
        <v>170</v>
      </c>
      <c r="B19" s="270" t="s">
        <v>148</v>
      </c>
      <c r="C19" s="499">
        <v>1419.1538499999999</v>
      </c>
      <c r="D19" s="499">
        <v>1728</v>
      </c>
      <c r="E19" s="497">
        <v>121.76269683515993</v>
      </c>
      <c r="F19" s="170"/>
      <c r="G19" s="434"/>
      <c r="H19" s="433"/>
      <c r="J19" s="433"/>
    </row>
    <row r="20" spans="1:10" ht="18" customHeight="1">
      <c r="A20" s="291" t="s">
        <v>6</v>
      </c>
      <c r="B20" s="269"/>
      <c r="C20" s="498"/>
      <c r="D20" s="498"/>
      <c r="E20" s="497"/>
      <c r="F20" s="99"/>
      <c r="G20" s="434"/>
      <c r="H20" s="433"/>
    </row>
    <row r="21" spans="1:10" ht="18" customHeight="1">
      <c r="A21" s="292" t="s">
        <v>166</v>
      </c>
      <c r="B21" s="270" t="s">
        <v>167</v>
      </c>
      <c r="C21" s="499">
        <v>120.18</v>
      </c>
      <c r="D21" s="499">
        <v>55.79</v>
      </c>
      <c r="E21" s="497">
        <v>46.422033616242295</v>
      </c>
      <c r="F21" s="170"/>
      <c r="G21" s="434"/>
      <c r="H21" s="433"/>
    </row>
    <row r="22" spans="1:10" ht="18" customHeight="1">
      <c r="A22" s="292" t="s">
        <v>168</v>
      </c>
      <c r="B22" s="270" t="s">
        <v>169</v>
      </c>
      <c r="C22" s="500">
        <v>46.439999999999991</v>
      </c>
      <c r="D22" s="500">
        <v>47.597777379458684</v>
      </c>
      <c r="E22" s="497">
        <v>102.49306067928228</v>
      </c>
      <c r="F22" s="170"/>
      <c r="G22" s="434"/>
      <c r="H22" s="433"/>
    </row>
    <row r="23" spans="1:10" ht="18" customHeight="1">
      <c r="A23" s="292" t="s">
        <v>170</v>
      </c>
      <c r="B23" s="270" t="s">
        <v>148</v>
      </c>
      <c r="C23" s="499">
        <v>558.11591999999996</v>
      </c>
      <c r="D23" s="499">
        <v>265.548</v>
      </c>
      <c r="E23" s="497">
        <v>47.579363082852041</v>
      </c>
      <c r="F23" s="170"/>
      <c r="G23" s="434"/>
      <c r="H23" s="433"/>
    </row>
    <row r="24" spans="1:10" ht="18" customHeight="1">
      <c r="A24" s="291" t="s">
        <v>98</v>
      </c>
      <c r="B24" s="269"/>
      <c r="C24" s="501"/>
      <c r="D24" s="498"/>
      <c r="E24" s="497"/>
      <c r="F24" s="99"/>
      <c r="G24" s="434"/>
      <c r="H24" s="433"/>
    </row>
    <row r="25" spans="1:10" ht="18" customHeight="1">
      <c r="A25" s="292" t="s">
        <v>166</v>
      </c>
      <c r="B25" s="270" t="s">
        <v>167</v>
      </c>
      <c r="C25" s="499">
        <v>1.9000000000000001</v>
      </c>
      <c r="D25" s="640">
        <v>0.6</v>
      </c>
      <c r="E25" s="497">
        <v>31.578947368421051</v>
      </c>
      <c r="F25" s="99"/>
      <c r="G25" s="434"/>
      <c r="H25" s="433"/>
    </row>
    <row r="26" spans="1:10" ht="18" customHeight="1">
      <c r="A26" s="292" t="s">
        <v>168</v>
      </c>
      <c r="B26" s="270" t="s">
        <v>169</v>
      </c>
      <c r="C26" s="500">
        <v>7.8421052631578947</v>
      </c>
      <c r="D26" s="500">
        <v>8.1666666666666661</v>
      </c>
      <c r="E26" s="497">
        <v>104.13870246085011</v>
      </c>
      <c r="F26" s="99"/>
      <c r="G26" s="434"/>
      <c r="H26" s="433"/>
    </row>
    <row r="27" spans="1:10" ht="18" customHeight="1">
      <c r="A27" s="292" t="s">
        <v>170</v>
      </c>
      <c r="B27" s="270" t="s">
        <v>148</v>
      </c>
      <c r="C27" s="502">
        <v>1.49</v>
      </c>
      <c r="D27" s="641">
        <v>0.49</v>
      </c>
      <c r="E27" s="497">
        <v>32.885906040268452</v>
      </c>
      <c r="F27" s="99"/>
      <c r="G27" s="434"/>
      <c r="H27" s="433"/>
    </row>
    <row r="28" spans="1:10" ht="18" customHeight="1">
      <c r="A28" s="291" t="s">
        <v>96</v>
      </c>
      <c r="B28" s="269"/>
      <c r="C28" s="501"/>
      <c r="D28" s="498"/>
      <c r="E28" s="497"/>
      <c r="F28" s="99"/>
      <c r="G28" s="434"/>
      <c r="H28" s="433"/>
    </row>
    <row r="29" spans="1:10" ht="18" customHeight="1">
      <c r="A29" s="292" t="s">
        <v>166</v>
      </c>
      <c r="B29" s="270" t="s">
        <v>167</v>
      </c>
      <c r="C29" s="499">
        <v>26.01</v>
      </c>
      <c r="D29" s="499">
        <v>19.2</v>
      </c>
      <c r="E29" s="497">
        <v>73.817762399077267</v>
      </c>
      <c r="F29" s="170"/>
      <c r="G29" s="434"/>
      <c r="H29" s="433"/>
    </row>
    <row r="30" spans="1:10" ht="18" customHeight="1">
      <c r="A30" s="292" t="s">
        <v>168</v>
      </c>
      <c r="B30" s="270" t="s">
        <v>169</v>
      </c>
      <c r="C30" s="500">
        <v>9.9227604767397146</v>
      </c>
      <c r="D30" s="500">
        <v>10.991145833333334</v>
      </c>
      <c r="E30" s="497">
        <v>110.76701749576701</v>
      </c>
      <c r="F30" s="170"/>
      <c r="G30" s="434"/>
      <c r="H30" s="433"/>
    </row>
    <row r="31" spans="1:10" ht="18" customHeight="1">
      <c r="A31" s="292" t="s">
        <v>170</v>
      </c>
      <c r="B31" s="270" t="s">
        <v>148</v>
      </c>
      <c r="C31" s="499">
        <v>25.809099999999997</v>
      </c>
      <c r="D31" s="499">
        <v>21.102999999999998</v>
      </c>
      <c r="E31" s="497">
        <v>81.765733791569644</v>
      </c>
      <c r="F31" s="170"/>
      <c r="G31" s="434"/>
      <c r="H31" s="433"/>
    </row>
    <row r="32" spans="1:10" ht="18" customHeight="1">
      <c r="A32" s="291" t="s">
        <v>111</v>
      </c>
      <c r="B32" s="269"/>
      <c r="C32" s="498"/>
      <c r="D32" s="498"/>
      <c r="E32" s="497"/>
      <c r="F32" s="99"/>
      <c r="G32" s="434"/>
      <c r="H32" s="433"/>
    </row>
    <row r="33" spans="1:12" ht="18" customHeight="1">
      <c r="A33" s="292" t="s">
        <v>166</v>
      </c>
      <c r="B33" s="270" t="s">
        <v>167</v>
      </c>
      <c r="C33" s="499">
        <v>1297.1000000000001</v>
      </c>
      <c r="D33" s="499">
        <v>1219.8399999999999</v>
      </c>
      <c r="E33" s="497">
        <v>94.043635802945019</v>
      </c>
      <c r="F33" s="170"/>
      <c r="G33" s="434"/>
      <c r="H33" s="433"/>
      <c r="J33" s="433"/>
      <c r="K33" s="433"/>
    </row>
    <row r="34" spans="1:12" ht="18" customHeight="1">
      <c r="A34" s="292" t="s">
        <v>168</v>
      </c>
      <c r="B34" s="270" t="s">
        <v>169</v>
      </c>
      <c r="C34" s="500">
        <v>74.173110014648074</v>
      </c>
      <c r="D34" s="500">
        <v>71.084761198189938</v>
      </c>
      <c r="E34" s="497">
        <v>95.836295908519631</v>
      </c>
      <c r="F34" s="170"/>
      <c r="G34" s="434"/>
      <c r="H34" s="433"/>
      <c r="I34" s="435"/>
      <c r="L34" s="433"/>
    </row>
    <row r="35" spans="1:12" ht="18" customHeight="1">
      <c r="A35" s="292" t="s">
        <v>170</v>
      </c>
      <c r="B35" s="270" t="s">
        <v>148</v>
      </c>
      <c r="C35" s="499">
        <v>9620.9941000000017</v>
      </c>
      <c r="D35" s="499">
        <v>8671.2035100000012</v>
      </c>
      <c r="E35" s="497">
        <v>90.127937091240909</v>
      </c>
      <c r="F35" s="170"/>
      <c r="G35" s="434"/>
      <c r="H35" s="433"/>
    </row>
    <row r="36" spans="1:12" ht="15">
      <c r="A36" s="291" t="s">
        <v>353</v>
      </c>
      <c r="B36" s="99"/>
      <c r="C36" s="503"/>
      <c r="D36" s="503"/>
      <c r="E36" s="497"/>
      <c r="F36" s="99"/>
      <c r="G36" s="434"/>
      <c r="H36" s="433"/>
    </row>
    <row r="37" spans="1:12" ht="15">
      <c r="A37" s="292" t="s">
        <v>166</v>
      </c>
      <c r="B37" s="270" t="s">
        <v>167</v>
      </c>
      <c r="C37" s="499">
        <v>73.650000000000006</v>
      </c>
      <c r="D37" s="499">
        <v>55.5</v>
      </c>
      <c r="E37" s="497">
        <v>75.356415478615062</v>
      </c>
      <c r="F37" s="99"/>
      <c r="G37" s="434"/>
      <c r="H37" s="433"/>
    </row>
    <row r="38" spans="1:12" ht="15">
      <c r="A38" s="292" t="s">
        <v>168</v>
      </c>
      <c r="B38" s="270" t="s">
        <v>169</v>
      </c>
      <c r="C38" s="500">
        <v>8.1253156822810588</v>
      </c>
      <c r="D38" s="500">
        <v>9.0463955044153064</v>
      </c>
      <c r="E38" s="497">
        <v>111.3359266045854</v>
      </c>
      <c r="F38" s="99"/>
      <c r="G38" s="434"/>
      <c r="H38" s="433"/>
      <c r="J38" s="435"/>
    </row>
    <row r="39" spans="1:12" ht="15">
      <c r="A39" s="292" t="s">
        <v>170</v>
      </c>
      <c r="B39" s="270" t="s">
        <v>148</v>
      </c>
      <c r="C39" s="499">
        <v>59.842950000000002</v>
      </c>
      <c r="D39" s="499">
        <v>50.207495049504949</v>
      </c>
      <c r="E39" s="497">
        <v>83.898763429117295</v>
      </c>
      <c r="F39" s="99"/>
      <c r="G39" s="434"/>
      <c r="H39" s="433"/>
    </row>
    <row r="40" spans="1:12" ht="15">
      <c r="A40" s="99"/>
      <c r="B40" s="99"/>
      <c r="C40" s="99"/>
      <c r="D40" s="99"/>
      <c r="E40" s="99"/>
      <c r="F40" s="99"/>
      <c r="G40" s="99"/>
    </row>
    <row r="41" spans="1:12" ht="15">
      <c r="A41" s="99"/>
      <c r="B41" s="99"/>
      <c r="C41" s="99"/>
      <c r="D41" s="99"/>
      <c r="E41" s="99"/>
      <c r="F41" s="99"/>
      <c r="G41" s="99"/>
    </row>
    <row r="42" spans="1:12" ht="15">
      <c r="A42" s="99"/>
      <c r="B42" s="99"/>
      <c r="C42" s="99"/>
      <c r="D42" s="99"/>
      <c r="E42" s="99"/>
      <c r="F42" s="99"/>
      <c r="G42" s="99"/>
    </row>
    <row r="43" spans="1:12" ht="15">
      <c r="A43" s="99"/>
      <c r="B43" s="99"/>
      <c r="C43" s="99"/>
      <c r="D43" s="99"/>
      <c r="E43" s="99"/>
      <c r="F43" s="99"/>
      <c r="G43" s="99"/>
    </row>
    <row r="44" spans="1:12" ht="15">
      <c r="A44" s="99"/>
      <c r="B44" s="99"/>
      <c r="C44" s="99"/>
      <c r="D44" s="99"/>
      <c r="E44" s="99"/>
      <c r="F44" s="99"/>
      <c r="G44" s="99"/>
    </row>
    <row r="45" spans="1:12" ht="15">
      <c r="A45" s="99"/>
      <c r="B45" s="99"/>
      <c r="C45" s="99"/>
      <c r="D45" s="99"/>
      <c r="E45" s="99"/>
      <c r="F45" s="99"/>
      <c r="G45" s="99"/>
    </row>
    <row r="46" spans="1:12" ht="15">
      <c r="A46" s="99"/>
      <c r="B46" s="99"/>
      <c r="C46" s="99"/>
      <c r="D46" s="99"/>
      <c r="E46" s="99"/>
      <c r="F46" s="99"/>
      <c r="G46" s="99"/>
    </row>
    <row r="47" spans="1:12" ht="15">
      <c r="A47" s="99"/>
      <c r="B47" s="99"/>
      <c r="C47" s="99"/>
      <c r="D47" s="99"/>
      <c r="E47" s="99"/>
      <c r="F47" s="99"/>
      <c r="G47" s="99"/>
    </row>
    <row r="48" spans="1:12" ht="15">
      <c r="A48" s="99"/>
      <c r="B48" s="99"/>
      <c r="C48" s="99"/>
      <c r="D48" s="99"/>
      <c r="E48" s="99"/>
      <c r="F48" s="99"/>
      <c r="G48" s="99"/>
    </row>
    <row r="49" spans="1:7" ht="15">
      <c r="A49" s="99"/>
      <c r="B49" s="99"/>
      <c r="C49" s="99"/>
      <c r="D49" s="99"/>
      <c r="E49" s="99"/>
      <c r="F49" s="99"/>
      <c r="G49" s="99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J10" sqref="J10:L14"/>
    </sheetView>
  </sheetViews>
  <sheetFormatPr defaultColWidth="9" defaultRowHeight="12.75"/>
  <cols>
    <col min="1" max="1" width="33" style="104" customWidth="1"/>
    <col min="2" max="3" width="8.125" style="104" customWidth="1"/>
    <col min="4" max="4" width="8.125" style="573" customWidth="1"/>
    <col min="5" max="7" width="8.625" style="104" customWidth="1"/>
    <col min="8" max="16384" width="9" style="104"/>
  </cols>
  <sheetData>
    <row r="1" spans="1:17" ht="20.100000000000001" customHeight="1">
      <c r="A1" s="103" t="s">
        <v>359</v>
      </c>
    </row>
    <row r="2" spans="1:17" ht="20.100000000000001" customHeight="1">
      <c r="A2" s="103"/>
    </row>
    <row r="3" spans="1:17" ht="20.100000000000001" customHeight="1"/>
    <row r="4" spans="1:17" s="106" customFormat="1" ht="15.95" customHeight="1">
      <c r="A4" s="105"/>
      <c r="B4" s="129" t="s">
        <v>112</v>
      </c>
      <c r="C4" s="129" t="s">
        <v>113</v>
      </c>
      <c r="D4" s="129" t="s">
        <v>113</v>
      </c>
      <c r="E4" s="629" t="s">
        <v>114</v>
      </c>
      <c r="F4" s="629"/>
      <c r="G4" s="629"/>
    </row>
    <row r="5" spans="1:17" s="106" customFormat="1" ht="15.95" customHeight="1">
      <c r="A5" s="107"/>
      <c r="B5" s="130" t="s">
        <v>115</v>
      </c>
      <c r="C5" s="130" t="s">
        <v>13</v>
      </c>
      <c r="D5" s="130" t="s">
        <v>13</v>
      </c>
      <c r="E5" s="630" t="s">
        <v>312</v>
      </c>
      <c r="F5" s="630"/>
      <c r="G5" s="630"/>
    </row>
    <row r="6" spans="1:17" s="106" customFormat="1" ht="15.95" customHeight="1">
      <c r="A6" s="108"/>
      <c r="B6" s="130" t="s">
        <v>55</v>
      </c>
      <c r="C6" s="130" t="s">
        <v>17</v>
      </c>
      <c r="D6" s="130" t="s">
        <v>89</v>
      </c>
      <c r="E6" s="130" t="s">
        <v>53</v>
      </c>
      <c r="F6" s="130" t="s">
        <v>38</v>
      </c>
      <c r="G6" s="130" t="s">
        <v>89</v>
      </c>
    </row>
    <row r="7" spans="1:17" s="106" customFormat="1" ht="15.95" customHeight="1">
      <c r="A7" s="109"/>
      <c r="B7" s="130" t="s">
        <v>14</v>
      </c>
      <c r="C7" s="130" t="s">
        <v>14</v>
      </c>
      <c r="D7" s="130" t="s">
        <v>117</v>
      </c>
      <c r="E7" s="130" t="s">
        <v>14</v>
      </c>
      <c r="F7" s="130" t="s">
        <v>14</v>
      </c>
      <c r="G7" s="130" t="s">
        <v>117</v>
      </c>
    </row>
    <row r="8" spans="1:17" s="106" customFormat="1" ht="15.95" customHeight="1">
      <c r="A8" s="110"/>
      <c r="B8" s="128">
        <v>2021</v>
      </c>
      <c r="C8" s="128">
        <v>2021</v>
      </c>
      <c r="D8" s="128">
        <v>2021</v>
      </c>
      <c r="E8" s="128">
        <v>2021</v>
      </c>
      <c r="F8" s="128">
        <v>2021</v>
      </c>
      <c r="G8" s="128">
        <v>2021</v>
      </c>
    </row>
    <row r="9" spans="1:17" s="106" customFormat="1" ht="20.100000000000001" customHeight="1">
      <c r="D9" s="574"/>
    </row>
    <row r="10" spans="1:17" s="106" customFormat="1" ht="20.100000000000001" customHeight="1">
      <c r="A10" s="271" t="s">
        <v>171</v>
      </c>
      <c r="B10" s="271"/>
      <c r="D10" s="615"/>
      <c r="J10" s="618"/>
      <c r="K10" s="616"/>
      <c r="L10" s="619"/>
    </row>
    <row r="11" spans="1:17" s="106" customFormat="1" ht="20.100000000000001" customHeight="1">
      <c r="A11" s="272" t="s">
        <v>172</v>
      </c>
      <c r="B11" s="436">
        <v>31885</v>
      </c>
      <c r="C11" s="436">
        <v>40741</v>
      </c>
      <c r="D11" s="575">
        <v>72626</v>
      </c>
      <c r="E11" s="446">
        <v>100.74910523541325</v>
      </c>
      <c r="F11" s="446">
        <v>100.74910523541325</v>
      </c>
      <c r="G11" s="506">
        <v>100.74910523541325</v>
      </c>
      <c r="I11" s="576"/>
      <c r="J11" s="617"/>
      <c r="K11" s="576"/>
      <c r="M11" s="436"/>
      <c r="N11" s="436"/>
      <c r="O11" s="436"/>
    </row>
    <row r="12" spans="1:17" s="106" customFormat="1" ht="20.100000000000001" customHeight="1">
      <c r="A12" s="273" t="s">
        <v>173</v>
      </c>
      <c r="B12" s="436">
        <v>270</v>
      </c>
      <c r="C12" s="436">
        <v>279</v>
      </c>
      <c r="D12" s="575">
        <v>549</v>
      </c>
      <c r="E12" s="446">
        <v>100.91911764705881</v>
      </c>
      <c r="F12" s="446">
        <v>100.91911764705883</v>
      </c>
      <c r="G12" s="506">
        <v>100.91911764705883</v>
      </c>
      <c r="I12" s="576"/>
      <c r="J12" s="617"/>
      <c r="K12" s="576"/>
      <c r="M12" s="436"/>
      <c r="N12" s="436"/>
      <c r="O12" s="436"/>
    </row>
    <row r="13" spans="1:17" s="106" customFormat="1" ht="20.100000000000001" customHeight="1">
      <c r="A13" s="273" t="s">
        <v>174</v>
      </c>
      <c r="B13" s="436">
        <v>700</v>
      </c>
      <c r="C13" s="436">
        <v>710</v>
      </c>
      <c r="D13" s="575">
        <v>1410</v>
      </c>
      <c r="E13" s="446">
        <v>101.29310344827587</v>
      </c>
      <c r="F13" s="446">
        <v>101.29310344827584</v>
      </c>
      <c r="G13" s="506">
        <v>101.29310344827587</v>
      </c>
      <c r="H13" s="572"/>
      <c r="I13" s="576"/>
      <c r="J13" s="617"/>
      <c r="K13" s="576"/>
      <c r="M13" s="436"/>
      <c r="N13" s="436"/>
      <c r="O13" s="436"/>
    </row>
    <row r="14" spans="1:17" s="106" customFormat="1" ht="20.100000000000001" customHeight="1">
      <c r="A14" s="273" t="s">
        <v>175</v>
      </c>
      <c r="B14" s="436">
        <v>7075</v>
      </c>
      <c r="C14" s="436">
        <v>4406</v>
      </c>
      <c r="D14" s="575">
        <v>11481</v>
      </c>
      <c r="E14" s="446">
        <v>101.79996453271858</v>
      </c>
      <c r="F14" s="446">
        <v>101.79996453271856</v>
      </c>
      <c r="G14" s="506">
        <v>101.79996453271856</v>
      </c>
      <c r="I14" s="576"/>
      <c r="J14" s="617"/>
      <c r="K14" s="576"/>
      <c r="M14" s="436"/>
      <c r="N14" s="436"/>
      <c r="O14" s="436"/>
    </row>
    <row r="15" spans="1:17" s="106" customFormat="1" ht="20.100000000000001" customHeight="1">
      <c r="A15" s="271" t="s">
        <v>176</v>
      </c>
      <c r="B15" s="436"/>
      <c r="C15" s="436"/>
      <c r="D15" s="575"/>
      <c r="E15" s="446"/>
      <c r="F15" s="446"/>
      <c r="G15" s="506"/>
      <c r="M15" s="436"/>
      <c r="N15" s="436"/>
      <c r="O15" s="436"/>
    </row>
    <row r="16" spans="1:17" ht="20.100000000000001" customHeight="1">
      <c r="A16" s="274" t="s">
        <v>177</v>
      </c>
      <c r="B16" s="507">
        <v>80721</v>
      </c>
      <c r="C16" s="436">
        <v>96312</v>
      </c>
      <c r="D16" s="575">
        <v>177033</v>
      </c>
      <c r="E16" s="446">
        <v>45.59</v>
      </c>
      <c r="F16" s="446">
        <v>54.41</v>
      </c>
      <c r="G16" s="506">
        <v>100</v>
      </c>
      <c r="H16" s="106"/>
      <c r="I16" s="106"/>
      <c r="J16" s="106"/>
      <c r="K16" s="106"/>
      <c r="L16" s="106"/>
      <c r="M16" s="436"/>
      <c r="N16" s="436"/>
      <c r="O16" s="436"/>
      <c r="P16" s="106"/>
      <c r="Q16" s="106"/>
    </row>
    <row r="17" spans="1:11" ht="20.100000000000001" customHeight="1">
      <c r="A17" s="275"/>
    </row>
    <row r="18" spans="1:11" ht="15.75" customHeight="1">
      <c r="A18" s="275"/>
      <c r="J18" s="445"/>
      <c r="K18" s="445"/>
    </row>
    <row r="19" spans="1:11" ht="15.75" customHeight="1"/>
    <row r="20" spans="1:11" ht="15.75" customHeight="1"/>
    <row r="21" spans="1:11" ht="15.75" customHeight="1"/>
  </sheetData>
  <mergeCells count="2">
    <mergeCell ref="E4:G4"/>
    <mergeCell ref="E5:G5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D10" sqref="D10"/>
    </sheetView>
  </sheetViews>
  <sheetFormatPr defaultColWidth="8" defaultRowHeight="15"/>
  <cols>
    <col min="1" max="1" width="33.625" style="3" customWidth="1"/>
    <col min="2" max="4" width="8.125" style="118" customWidth="1"/>
    <col min="5" max="7" width="8.625" style="118" customWidth="1"/>
    <col min="8" max="16384" width="8" style="3"/>
  </cols>
  <sheetData>
    <row r="1" spans="1:13" s="2" customFormat="1" ht="20.100000000000001" customHeight="1">
      <c r="A1" s="101" t="s">
        <v>336</v>
      </c>
      <c r="C1" s="111"/>
      <c r="D1" s="111"/>
      <c r="E1" s="112"/>
      <c r="F1" s="112"/>
      <c r="G1" s="112"/>
      <c r="H1" s="112"/>
    </row>
    <row r="2" spans="1:13" s="2" customFormat="1" ht="20.100000000000001" customHeight="1">
      <c r="A2" s="101"/>
      <c r="B2" s="111"/>
      <c r="C2" s="111"/>
      <c r="D2" s="112"/>
      <c r="E2" s="112"/>
      <c r="F2" s="112"/>
      <c r="G2" s="112"/>
    </row>
    <row r="3" spans="1:13" ht="20.100000000000001" customHeight="1">
      <c r="B3" s="111"/>
      <c r="C3" s="111"/>
      <c r="D3" s="112"/>
      <c r="E3" s="112"/>
      <c r="F3" s="112"/>
      <c r="G3" s="112"/>
    </row>
    <row r="4" spans="1:13" ht="15.95" customHeight="1">
      <c r="A4" s="113"/>
      <c r="B4" s="114" t="s">
        <v>116</v>
      </c>
      <c r="C4" s="114" t="s">
        <v>12</v>
      </c>
      <c r="D4" s="114" t="s">
        <v>12</v>
      </c>
      <c r="E4" s="631" t="s">
        <v>360</v>
      </c>
      <c r="F4" s="631"/>
      <c r="G4" s="631"/>
    </row>
    <row r="5" spans="1:13" ht="15.95" customHeight="1">
      <c r="A5" s="115"/>
      <c r="B5" s="83" t="s">
        <v>55</v>
      </c>
      <c r="C5" s="83" t="s">
        <v>17</v>
      </c>
      <c r="D5" s="83" t="s">
        <v>89</v>
      </c>
      <c r="E5" s="83" t="s">
        <v>53</v>
      </c>
      <c r="F5" s="83" t="s">
        <v>38</v>
      </c>
      <c r="G5" s="83" t="s">
        <v>89</v>
      </c>
    </row>
    <row r="6" spans="1:13" ht="15.95" customHeight="1">
      <c r="B6" s="130" t="s">
        <v>14</v>
      </c>
      <c r="C6" s="130" t="s">
        <v>14</v>
      </c>
      <c r="D6" s="130" t="s">
        <v>117</v>
      </c>
      <c r="E6" s="130" t="s">
        <v>14</v>
      </c>
      <c r="F6" s="130" t="s">
        <v>14</v>
      </c>
      <c r="G6" s="130" t="s">
        <v>117</v>
      </c>
    </row>
    <row r="7" spans="1:13" ht="15.95" customHeight="1">
      <c r="B7" s="128">
        <v>2021</v>
      </c>
      <c r="C7" s="128">
        <v>2021</v>
      </c>
      <c r="D7" s="128">
        <v>2021</v>
      </c>
      <c r="E7" s="128">
        <v>2021</v>
      </c>
      <c r="F7" s="128">
        <v>2021</v>
      </c>
      <c r="G7" s="128">
        <v>2021</v>
      </c>
    </row>
    <row r="8" spans="1:13" ht="20.100000000000001" customHeight="1">
      <c r="B8" s="83"/>
      <c r="C8" s="83"/>
      <c r="D8" s="83"/>
      <c r="E8" s="83"/>
      <c r="F8" s="83"/>
      <c r="G8" s="83"/>
    </row>
    <row r="9" spans="1:13" ht="20.100000000000001" customHeight="1">
      <c r="A9" s="3" t="s">
        <v>99</v>
      </c>
      <c r="B9" s="442" t="s">
        <v>331</v>
      </c>
      <c r="C9" s="442" t="s">
        <v>331</v>
      </c>
      <c r="D9" s="442" t="s">
        <v>331</v>
      </c>
      <c r="E9" s="442" t="s">
        <v>331</v>
      </c>
      <c r="F9" s="442" t="s">
        <v>331</v>
      </c>
      <c r="G9" s="442" t="s">
        <v>331</v>
      </c>
      <c r="H9" s="116"/>
    </row>
    <row r="10" spans="1:13" ht="20.100000000000001" customHeight="1">
      <c r="A10" s="3" t="s">
        <v>100</v>
      </c>
      <c r="B10" s="508">
        <v>2800</v>
      </c>
      <c r="C10" s="508">
        <f>D10-B10</f>
        <v>2849</v>
      </c>
      <c r="D10" s="508">
        <v>5649</v>
      </c>
      <c r="E10" s="509">
        <v>115.84609019445593</v>
      </c>
      <c r="F10" s="509">
        <v>117.87339677285891</v>
      </c>
      <c r="G10" s="509">
        <v>116.85974348365743</v>
      </c>
      <c r="H10" s="390"/>
      <c r="I10" s="390"/>
      <c r="J10" s="390"/>
      <c r="K10" s="390"/>
      <c r="M10" s="390"/>
    </row>
    <row r="11" spans="1:13" ht="20.100000000000001" customHeight="1">
      <c r="A11" s="3" t="s">
        <v>101</v>
      </c>
      <c r="B11" s="508">
        <v>365</v>
      </c>
      <c r="C11" s="508">
        <f t="shared" ref="C11" si="0">D11-B11</f>
        <v>365</v>
      </c>
      <c r="D11" s="508">
        <v>730</v>
      </c>
      <c r="E11" s="509">
        <v>137.21804511278194</v>
      </c>
      <c r="F11" s="509">
        <v>137.21804511278194</v>
      </c>
      <c r="G11" s="509">
        <v>137.21804511278194</v>
      </c>
      <c r="H11" s="390"/>
      <c r="I11" s="390"/>
      <c r="J11" s="390"/>
      <c r="K11" s="390"/>
      <c r="M11" s="390"/>
    </row>
    <row r="12" spans="1:13" ht="20.100000000000001" customHeight="1">
      <c r="A12" s="3" t="s">
        <v>178</v>
      </c>
      <c r="B12" s="442" t="s">
        <v>331</v>
      </c>
      <c r="C12" s="442" t="s">
        <v>331</v>
      </c>
      <c r="D12" s="442" t="s">
        <v>331</v>
      </c>
      <c r="E12" s="442" t="s">
        <v>331</v>
      </c>
      <c r="F12" s="442" t="s">
        <v>331</v>
      </c>
      <c r="G12" s="442" t="s">
        <v>331</v>
      </c>
      <c r="J12" s="390"/>
      <c r="K12" s="390"/>
    </row>
    <row r="13" spans="1:13" ht="20.100000000000001" customHeight="1">
      <c r="A13" s="102" t="s">
        <v>179</v>
      </c>
      <c r="B13" s="442" t="s">
        <v>331</v>
      </c>
      <c r="C13" s="440" t="s">
        <v>331</v>
      </c>
      <c r="D13" s="440" t="s">
        <v>331</v>
      </c>
      <c r="E13" s="441" t="s">
        <v>334</v>
      </c>
      <c r="F13" s="441" t="s">
        <v>334</v>
      </c>
      <c r="G13" s="441" t="s">
        <v>334</v>
      </c>
      <c r="H13" s="117"/>
    </row>
    <row r="14" spans="1:13" ht="20.100000000000001" customHeight="1">
      <c r="A14" s="102" t="s">
        <v>180</v>
      </c>
      <c r="B14" s="440" t="s">
        <v>331</v>
      </c>
      <c r="C14" s="440" t="s">
        <v>331</v>
      </c>
      <c r="D14" s="440" t="s">
        <v>331</v>
      </c>
      <c r="E14" s="441" t="s">
        <v>331</v>
      </c>
      <c r="F14" s="441" t="s">
        <v>331</v>
      </c>
      <c r="G14" s="441" t="s">
        <v>331</v>
      </c>
    </row>
    <row r="15" spans="1:13" ht="20.100000000000001" customHeight="1"/>
    <row r="16" spans="1:13" ht="20.100000000000001" customHeight="1">
      <c r="B16" s="111"/>
      <c r="C16" s="111"/>
      <c r="D16" s="112"/>
      <c r="E16" s="112"/>
      <c r="F16" s="112"/>
      <c r="G16" s="112"/>
    </row>
    <row r="17" spans="2:7" ht="20.100000000000001" customHeight="1">
      <c r="B17" s="111"/>
      <c r="C17" s="111"/>
      <c r="D17" s="112"/>
      <c r="E17" s="112"/>
      <c r="F17" s="112"/>
      <c r="G17" s="112"/>
    </row>
    <row r="24" spans="2:7" ht="12.75">
      <c r="B24" s="119"/>
      <c r="C24" s="119"/>
      <c r="D24" s="119"/>
      <c r="E24" s="119"/>
      <c r="F24" s="119"/>
      <c r="G24" s="119"/>
    </row>
    <row r="25" spans="2:7" ht="12.75">
      <c r="B25" s="119"/>
      <c r="C25" s="119"/>
      <c r="D25" s="119"/>
      <c r="E25" s="119"/>
      <c r="F25" s="119"/>
      <c r="G25" s="119"/>
    </row>
    <row r="26" spans="2:7" ht="12.75">
      <c r="B26" s="119"/>
      <c r="C26" s="119"/>
      <c r="D26" s="119"/>
      <c r="E26" s="119"/>
      <c r="F26" s="119"/>
      <c r="G26" s="119"/>
    </row>
    <row r="27" spans="2:7" ht="12.75">
      <c r="B27" s="120"/>
      <c r="C27" s="120"/>
      <c r="D27" s="120"/>
      <c r="E27" s="120"/>
      <c r="F27" s="120"/>
      <c r="G27" s="120"/>
    </row>
    <row r="28" spans="2:7" ht="12.75">
      <c r="B28" s="119"/>
      <c r="C28" s="119"/>
      <c r="D28" s="119"/>
      <c r="E28" s="119"/>
      <c r="F28" s="119"/>
      <c r="G28" s="119"/>
    </row>
    <row r="29" spans="2:7" ht="12.75">
      <c r="B29" s="119"/>
      <c r="C29" s="119"/>
      <c r="D29" s="119"/>
      <c r="E29" s="119"/>
      <c r="F29" s="119"/>
      <c r="G29" s="119"/>
    </row>
    <row r="30" spans="2:7" ht="12.75">
      <c r="B30" s="119"/>
      <c r="C30" s="119"/>
      <c r="D30" s="119"/>
      <c r="E30" s="119"/>
      <c r="F30" s="119"/>
      <c r="G30" s="119"/>
    </row>
    <row r="31" spans="2:7" ht="12.75">
      <c r="B31" s="120"/>
      <c r="C31" s="120"/>
      <c r="D31" s="120"/>
      <c r="E31" s="120"/>
      <c r="F31" s="120"/>
      <c r="G31" s="120"/>
    </row>
    <row r="32" spans="2:7" ht="12.75">
      <c r="B32" s="119"/>
      <c r="C32" s="119"/>
      <c r="D32" s="119"/>
      <c r="E32" s="119"/>
      <c r="F32" s="119"/>
      <c r="G32" s="119"/>
    </row>
    <row r="33" spans="2:7" ht="12.75">
      <c r="B33" s="119"/>
      <c r="C33" s="119"/>
      <c r="D33" s="119"/>
      <c r="E33" s="119"/>
      <c r="F33" s="119"/>
      <c r="G33" s="119"/>
    </row>
    <row r="34" spans="2:7" ht="12.75">
      <c r="B34" s="119"/>
      <c r="C34" s="119"/>
      <c r="D34" s="119"/>
      <c r="E34" s="119"/>
      <c r="F34" s="119"/>
      <c r="G34" s="119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9" sqref="D9"/>
    </sheetView>
  </sheetViews>
  <sheetFormatPr defaultColWidth="8" defaultRowHeight="12.75"/>
  <cols>
    <col min="1" max="1" width="33.625" style="3" customWidth="1"/>
    <col min="2" max="4" width="8.125" style="3" customWidth="1"/>
    <col min="5" max="7" width="8.625" style="3" customWidth="1"/>
    <col min="8" max="16384" width="8" style="3"/>
  </cols>
  <sheetData>
    <row r="1" spans="1:8" s="2" customFormat="1" ht="20.100000000000001" customHeight="1">
      <c r="A1" s="121" t="s">
        <v>337</v>
      </c>
      <c r="B1" s="121"/>
      <c r="C1" s="122"/>
    </row>
    <row r="2" spans="1:8" s="2" customFormat="1" ht="20.100000000000001" customHeight="1">
      <c r="A2" s="121"/>
      <c r="B2" s="122"/>
    </row>
    <row r="3" spans="1:8" ht="20.100000000000001" customHeight="1">
      <c r="A3" s="115"/>
      <c r="B3" s="123"/>
      <c r="C3" s="123"/>
      <c r="D3" s="123"/>
      <c r="E3" s="124"/>
      <c r="F3" s="276"/>
      <c r="G3" s="124" t="s">
        <v>148</v>
      </c>
    </row>
    <row r="4" spans="1:8" ht="15.95" customHeight="1">
      <c r="A4" s="113"/>
      <c r="B4" s="114" t="s">
        <v>116</v>
      </c>
      <c r="C4" s="114" t="s">
        <v>12</v>
      </c>
      <c r="D4" s="114" t="s">
        <v>12</v>
      </c>
      <c r="E4" s="631" t="s">
        <v>361</v>
      </c>
      <c r="F4" s="631"/>
      <c r="G4" s="631"/>
    </row>
    <row r="5" spans="1:8" ht="15.95" customHeight="1">
      <c r="B5" s="83" t="s">
        <v>55</v>
      </c>
      <c r="C5" s="83" t="s">
        <v>17</v>
      </c>
      <c r="D5" s="83" t="s">
        <v>89</v>
      </c>
      <c r="E5" s="83" t="s">
        <v>53</v>
      </c>
      <c r="F5" s="83" t="s">
        <v>38</v>
      </c>
      <c r="G5" s="83" t="s">
        <v>89</v>
      </c>
    </row>
    <row r="6" spans="1:8" ht="15.95" customHeight="1">
      <c r="B6" s="130" t="s">
        <v>14</v>
      </c>
      <c r="C6" s="130" t="s">
        <v>14</v>
      </c>
      <c r="D6" s="130" t="s">
        <v>117</v>
      </c>
      <c r="E6" s="130" t="s">
        <v>14</v>
      </c>
      <c r="F6" s="130" t="s">
        <v>14</v>
      </c>
      <c r="G6" s="130" t="s">
        <v>117</v>
      </c>
    </row>
    <row r="7" spans="1:8" ht="15.95" customHeight="1">
      <c r="B7" s="128">
        <v>2021</v>
      </c>
      <c r="C7" s="128">
        <v>2021</v>
      </c>
      <c r="D7" s="128">
        <v>2021</v>
      </c>
      <c r="E7" s="128">
        <v>2021</v>
      </c>
      <c r="F7" s="128">
        <v>2021</v>
      </c>
      <c r="G7" s="128">
        <v>2021</v>
      </c>
    </row>
    <row r="8" spans="1:8" ht="20.100000000000001" customHeight="1">
      <c r="B8" s="83"/>
      <c r="C8" s="83"/>
      <c r="D8" s="83"/>
      <c r="E8" s="83"/>
      <c r="F8" s="83"/>
      <c r="G8" s="83"/>
    </row>
    <row r="9" spans="1:8" s="447" customFormat="1" ht="20.100000000000001" customHeight="1">
      <c r="A9" s="125" t="s">
        <v>181</v>
      </c>
      <c r="B9" s="511">
        <v>1093</v>
      </c>
      <c r="C9" s="511">
        <v>1138</v>
      </c>
      <c r="D9" s="512">
        <v>2231</v>
      </c>
      <c r="E9" s="513">
        <v>83.690658499234303</v>
      </c>
      <c r="F9" s="513">
        <v>149.14809960681521</v>
      </c>
      <c r="G9" s="513">
        <v>107.82986950217497</v>
      </c>
      <c r="H9" s="120"/>
    </row>
    <row r="10" spans="1:8" ht="20.100000000000001" customHeight="1">
      <c r="A10" s="126" t="s">
        <v>102</v>
      </c>
      <c r="B10" s="510">
        <v>1092</v>
      </c>
      <c r="C10" s="510">
        <v>1137</v>
      </c>
      <c r="D10" s="510">
        <v>2229</v>
      </c>
      <c r="E10" s="514">
        <v>83.678160919540232</v>
      </c>
      <c r="F10" s="514">
        <v>149.21259842519686</v>
      </c>
      <c r="G10" s="514">
        <v>107.83744557329462</v>
      </c>
    </row>
    <row r="11" spans="1:8" ht="20.100000000000001" customHeight="1">
      <c r="A11" s="127" t="s">
        <v>103</v>
      </c>
      <c r="B11" s="510">
        <v>1</v>
      </c>
      <c r="C11" s="510">
        <v>1</v>
      </c>
      <c r="D11" s="510">
        <v>2</v>
      </c>
      <c r="E11" s="514">
        <v>100</v>
      </c>
      <c r="F11" s="514">
        <v>100</v>
      </c>
      <c r="G11" s="514">
        <v>100</v>
      </c>
    </row>
    <row r="12" spans="1:8" ht="20.100000000000001" customHeight="1">
      <c r="A12" s="127" t="s">
        <v>104</v>
      </c>
      <c r="B12" s="444" t="s">
        <v>331</v>
      </c>
      <c r="C12" s="444" t="s">
        <v>331</v>
      </c>
      <c r="D12" s="444" t="s">
        <v>331</v>
      </c>
      <c r="E12" s="444" t="s">
        <v>331</v>
      </c>
      <c r="F12" s="444" t="s">
        <v>331</v>
      </c>
      <c r="G12" s="444" t="s">
        <v>331</v>
      </c>
    </row>
    <row r="13" spans="1:8" s="447" customFormat="1" ht="20.100000000000001" customHeight="1">
      <c r="A13" s="125" t="s">
        <v>182</v>
      </c>
      <c r="B13" s="511">
        <v>1011</v>
      </c>
      <c r="C13" s="511">
        <v>1059</v>
      </c>
      <c r="D13" s="511">
        <v>2070</v>
      </c>
      <c r="E13" s="513">
        <v>83.761391880695939</v>
      </c>
      <c r="F13" s="513">
        <v>151.28571428571428</v>
      </c>
      <c r="G13" s="513">
        <v>108.54745673833246</v>
      </c>
    </row>
    <row r="14" spans="1:8" ht="20.100000000000001" customHeight="1">
      <c r="A14" s="126" t="s">
        <v>102</v>
      </c>
      <c r="B14" s="510">
        <v>1011</v>
      </c>
      <c r="C14" s="510">
        <v>1059</v>
      </c>
      <c r="D14" s="510">
        <v>2070</v>
      </c>
      <c r="E14" s="514">
        <v>83.761391880695939</v>
      </c>
      <c r="F14" s="514">
        <v>151.28571428571428</v>
      </c>
      <c r="G14" s="514">
        <v>108.54745673833246</v>
      </c>
    </row>
    <row r="15" spans="1:8" ht="20.100000000000001" customHeight="1">
      <c r="A15" s="127" t="s">
        <v>103</v>
      </c>
      <c r="B15" s="444" t="s">
        <v>331</v>
      </c>
      <c r="C15" s="444" t="s">
        <v>331</v>
      </c>
      <c r="D15" s="444" t="s">
        <v>331</v>
      </c>
      <c r="E15" s="444" t="s">
        <v>331</v>
      </c>
      <c r="F15" s="444" t="s">
        <v>331</v>
      </c>
      <c r="G15" s="444" t="s">
        <v>331</v>
      </c>
    </row>
    <row r="16" spans="1:8" ht="20.100000000000001" customHeight="1">
      <c r="A16" s="127" t="s">
        <v>104</v>
      </c>
      <c r="B16" s="444" t="s">
        <v>331</v>
      </c>
      <c r="C16" s="444" t="s">
        <v>331</v>
      </c>
      <c r="D16" s="444" t="s">
        <v>331</v>
      </c>
      <c r="E16" s="444" t="s">
        <v>331</v>
      </c>
      <c r="F16" s="444" t="s">
        <v>331</v>
      </c>
      <c r="G16" s="444" t="s">
        <v>331</v>
      </c>
    </row>
    <row r="17" spans="1:7" s="447" customFormat="1" ht="20.100000000000001" customHeight="1">
      <c r="A17" s="125" t="s">
        <v>183</v>
      </c>
      <c r="B17" s="511">
        <v>82</v>
      </c>
      <c r="C17" s="511">
        <v>79</v>
      </c>
      <c r="D17" s="511">
        <v>161</v>
      </c>
      <c r="E17" s="513">
        <v>82.828282828282823</v>
      </c>
      <c r="F17" s="513">
        <v>125.39682539682539</v>
      </c>
      <c r="G17" s="513">
        <v>99.382716049382708</v>
      </c>
    </row>
    <row r="18" spans="1:7" ht="20.100000000000001" customHeight="1">
      <c r="A18" s="126" t="s">
        <v>102</v>
      </c>
      <c r="B18" s="510">
        <v>81</v>
      </c>
      <c r="C18" s="510">
        <v>78</v>
      </c>
      <c r="D18" s="510">
        <v>159</v>
      </c>
      <c r="E18" s="514">
        <v>82.653061224489804</v>
      </c>
      <c r="F18" s="514">
        <v>125.80645161290323</v>
      </c>
      <c r="G18" s="514">
        <v>99.375</v>
      </c>
    </row>
    <row r="19" spans="1:7" ht="20.100000000000001" customHeight="1">
      <c r="A19" s="127" t="s">
        <v>103</v>
      </c>
      <c r="B19" s="510">
        <v>1</v>
      </c>
      <c r="C19" s="510">
        <v>1</v>
      </c>
      <c r="D19" s="510">
        <v>2</v>
      </c>
      <c r="E19" s="514">
        <v>100</v>
      </c>
      <c r="F19" s="514">
        <v>100</v>
      </c>
      <c r="G19" s="514">
        <v>100</v>
      </c>
    </row>
    <row r="20" spans="1:7" ht="20.100000000000001" customHeight="1">
      <c r="A20" s="127" t="s">
        <v>104</v>
      </c>
      <c r="B20" s="444" t="s">
        <v>331</v>
      </c>
      <c r="C20" s="444" t="s">
        <v>331</v>
      </c>
      <c r="D20" s="444" t="s">
        <v>331</v>
      </c>
      <c r="E20" s="444" t="s">
        <v>331</v>
      </c>
      <c r="F20" s="444" t="s">
        <v>331</v>
      </c>
      <c r="G20" s="444" t="s">
        <v>331</v>
      </c>
    </row>
    <row r="21" spans="1:7" ht="20.100000000000001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4.95" customHeight="1"/>
    <row r="28" spans="1:7" ht="24.95" customHeight="1"/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7"/>
  <sheetViews>
    <sheetView workbookViewId="0">
      <selection activeCell="F11" sqref="F11"/>
    </sheetView>
  </sheetViews>
  <sheetFormatPr defaultColWidth="12.875" defaultRowHeight="18" customHeight="1"/>
  <cols>
    <col min="1" max="1" width="39.375" style="215" customWidth="1"/>
    <col min="2" max="5" width="10.875" style="215" customWidth="1"/>
    <col min="6" max="16384" width="12.875" style="215"/>
  </cols>
  <sheetData>
    <row r="1" spans="1:120" s="229" customFormat="1" ht="18" customHeight="1">
      <c r="A1" s="298" t="s">
        <v>362</v>
      </c>
      <c r="B1" s="298"/>
      <c r="C1" s="298"/>
      <c r="D1" s="298"/>
      <c r="E1" s="298"/>
    </row>
    <row r="2" spans="1:120" s="229" customFormat="1" ht="18" customHeight="1">
      <c r="A2" s="188"/>
      <c r="B2" s="188"/>
      <c r="C2" s="188"/>
      <c r="D2" s="188"/>
      <c r="E2" s="188"/>
    </row>
    <row r="3" spans="1:120" ht="18" customHeight="1">
      <c r="A3" s="216"/>
      <c r="C3" s="217"/>
      <c r="D3" s="217"/>
      <c r="E3" s="218" t="s">
        <v>16</v>
      </c>
    </row>
    <row r="4" spans="1:120" ht="15" customHeight="1">
      <c r="A4" s="219"/>
      <c r="B4" s="220" t="s">
        <v>87</v>
      </c>
      <c r="C4" s="220" t="s">
        <v>88</v>
      </c>
      <c r="D4" s="220" t="s">
        <v>88</v>
      </c>
      <c r="E4" s="220" t="s">
        <v>118</v>
      </c>
    </row>
    <row r="5" spans="1:120" ht="15" customHeight="1">
      <c r="A5" s="221"/>
      <c r="B5" s="222" t="s">
        <v>358</v>
      </c>
      <c r="C5" s="222" t="s">
        <v>358</v>
      </c>
      <c r="D5" s="222" t="s">
        <v>358</v>
      </c>
      <c r="E5" s="222" t="s">
        <v>358</v>
      </c>
    </row>
    <row r="6" spans="1:120" ht="15" customHeight="1">
      <c r="A6" s="221"/>
      <c r="B6" s="222" t="s">
        <v>7</v>
      </c>
      <c r="C6" s="222" t="s">
        <v>7</v>
      </c>
      <c r="D6" s="222" t="s">
        <v>7</v>
      </c>
      <c r="E6" s="222" t="s">
        <v>7</v>
      </c>
    </row>
    <row r="7" spans="1:120" ht="15" customHeight="1">
      <c r="A7" s="221"/>
      <c r="B7" s="222" t="s">
        <v>8</v>
      </c>
      <c r="C7" s="222" t="s">
        <v>333</v>
      </c>
      <c r="D7" s="222" t="s">
        <v>8</v>
      </c>
      <c r="E7" s="222" t="s">
        <v>9</v>
      </c>
    </row>
    <row r="8" spans="1:120" ht="15" customHeight="1">
      <c r="A8" s="221"/>
      <c r="B8" s="223" t="s">
        <v>311</v>
      </c>
      <c r="C8" s="223"/>
      <c r="D8" s="223" t="s">
        <v>311</v>
      </c>
      <c r="E8" s="223" t="s">
        <v>311</v>
      </c>
    </row>
    <row r="9" spans="1:120" s="225" customFormat="1" ht="15.95" customHeight="1">
      <c r="A9" s="221"/>
      <c r="B9" s="224"/>
      <c r="C9" s="224"/>
      <c r="D9" s="224"/>
      <c r="E9" s="224"/>
    </row>
    <row r="10" spans="1:120" s="227" customFormat="1" ht="15.95" customHeight="1">
      <c r="A10" s="296" t="s">
        <v>10</v>
      </c>
      <c r="B10" s="366">
        <v>117.15</v>
      </c>
      <c r="C10" s="366">
        <v>105.09</v>
      </c>
      <c r="D10" s="366">
        <v>115.43</v>
      </c>
      <c r="E10" s="366">
        <v>116.38</v>
      </c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</row>
    <row r="11" spans="1:120" ht="15.95" customHeight="1">
      <c r="A11" s="315" t="s">
        <v>210</v>
      </c>
      <c r="B11" s="366">
        <v>91.44</v>
      </c>
      <c r="C11" s="366">
        <v>103.1</v>
      </c>
      <c r="D11" s="366">
        <v>90.26</v>
      </c>
      <c r="E11" s="366">
        <v>92.68</v>
      </c>
      <c r="F11" s="437"/>
    </row>
    <row r="12" spans="1:120" ht="15.95" customHeight="1">
      <c r="A12" s="316" t="s">
        <v>211</v>
      </c>
      <c r="B12" s="370" t="s">
        <v>331</v>
      </c>
      <c r="C12" s="370" t="s">
        <v>331</v>
      </c>
      <c r="D12" s="370" t="s">
        <v>331</v>
      </c>
      <c r="E12" s="370" t="s">
        <v>331</v>
      </c>
    </row>
    <row r="13" spans="1:120" ht="15.95" customHeight="1">
      <c r="A13" s="316" t="s">
        <v>212</v>
      </c>
      <c r="B13" s="370" t="s">
        <v>331</v>
      </c>
      <c r="C13" s="370" t="s">
        <v>331</v>
      </c>
      <c r="D13" s="370" t="s">
        <v>331</v>
      </c>
      <c r="E13" s="370" t="s">
        <v>331</v>
      </c>
    </row>
    <row r="14" spans="1:120" ht="15.95" customHeight="1">
      <c r="A14" s="316" t="s">
        <v>213</v>
      </c>
      <c r="B14" s="370" t="s">
        <v>331</v>
      </c>
      <c r="C14" s="370" t="s">
        <v>331</v>
      </c>
      <c r="D14" s="370" t="s">
        <v>331</v>
      </c>
      <c r="E14" s="370" t="s">
        <v>331</v>
      </c>
      <c r="G14" s="437"/>
    </row>
    <row r="15" spans="1:120" ht="15.95" customHeight="1">
      <c r="A15" s="316" t="s">
        <v>214</v>
      </c>
      <c r="B15" s="367">
        <v>91.44</v>
      </c>
      <c r="C15" s="367">
        <v>103.1</v>
      </c>
      <c r="D15" s="367">
        <v>90.26</v>
      </c>
      <c r="E15" s="367">
        <v>92.68</v>
      </c>
      <c r="F15" s="437"/>
      <c r="G15" s="437"/>
    </row>
    <row r="16" spans="1:120" ht="15.95" customHeight="1">
      <c r="A16" s="316" t="s">
        <v>215</v>
      </c>
      <c r="B16" s="370" t="s">
        <v>331</v>
      </c>
      <c r="C16" s="370" t="s">
        <v>331</v>
      </c>
      <c r="D16" s="370" t="s">
        <v>331</v>
      </c>
      <c r="E16" s="370" t="s">
        <v>331</v>
      </c>
    </row>
    <row r="17" spans="1:7" ht="15.95" customHeight="1">
      <c r="A17" s="315" t="s">
        <v>259</v>
      </c>
      <c r="B17" s="366">
        <v>118.59</v>
      </c>
      <c r="C17" s="366">
        <v>105.4</v>
      </c>
      <c r="D17" s="366">
        <v>116.69</v>
      </c>
      <c r="E17" s="366">
        <v>117.6</v>
      </c>
    </row>
    <row r="18" spans="1:7" ht="15.95" customHeight="1">
      <c r="A18" s="316" t="s">
        <v>217</v>
      </c>
      <c r="B18" s="367">
        <v>131.47999999999999</v>
      </c>
      <c r="C18" s="367">
        <v>106.86</v>
      </c>
      <c r="D18" s="367">
        <v>131.25</v>
      </c>
      <c r="E18" s="367">
        <v>130.16</v>
      </c>
    </row>
    <row r="19" spans="1:7" ht="15.95" customHeight="1">
      <c r="A19" s="316" t="s">
        <v>218</v>
      </c>
      <c r="B19" s="367">
        <v>102.57</v>
      </c>
      <c r="C19" s="367">
        <v>99.31</v>
      </c>
      <c r="D19" s="367">
        <v>95.83</v>
      </c>
      <c r="E19" s="367">
        <v>101.51</v>
      </c>
      <c r="F19" s="437"/>
    </row>
    <row r="20" spans="1:7" s="228" customFormat="1" ht="15.95" customHeight="1">
      <c r="A20" s="316" t="s">
        <v>219</v>
      </c>
      <c r="B20" s="370" t="s">
        <v>331</v>
      </c>
      <c r="C20" s="370" t="s">
        <v>331</v>
      </c>
      <c r="D20" s="370" t="s">
        <v>331</v>
      </c>
      <c r="E20" s="370" t="s">
        <v>331</v>
      </c>
      <c r="G20" s="215"/>
    </row>
    <row r="21" spans="1:7" ht="15.95" customHeight="1">
      <c r="A21" s="316" t="s">
        <v>220</v>
      </c>
      <c r="B21" s="367">
        <v>109.28</v>
      </c>
      <c r="C21" s="367">
        <v>101.69</v>
      </c>
      <c r="D21" s="367">
        <v>104.4</v>
      </c>
      <c r="E21" s="367">
        <v>107.73</v>
      </c>
    </row>
    <row r="22" spans="1:7" ht="15.95" customHeight="1">
      <c r="A22" s="316" t="s">
        <v>221</v>
      </c>
      <c r="B22" s="367">
        <v>117.2</v>
      </c>
      <c r="C22" s="367">
        <v>99.6</v>
      </c>
      <c r="D22" s="367">
        <v>106.28</v>
      </c>
      <c r="E22" s="367">
        <v>110.22</v>
      </c>
    </row>
    <row r="23" spans="1:7" ht="15.95" customHeight="1">
      <c r="A23" s="316" t="s">
        <v>222</v>
      </c>
      <c r="B23" s="367">
        <v>112.34</v>
      </c>
      <c r="C23" s="367">
        <v>104.97</v>
      </c>
      <c r="D23" s="367">
        <v>94.3</v>
      </c>
      <c r="E23" s="367">
        <v>93.98</v>
      </c>
    </row>
    <row r="24" spans="1:7" ht="38.25">
      <c r="A24" s="334" t="s">
        <v>335</v>
      </c>
      <c r="B24" s="368">
        <v>98.88</v>
      </c>
      <c r="C24" s="368">
        <v>103</v>
      </c>
      <c r="D24" s="368">
        <v>98.68</v>
      </c>
      <c r="E24" s="368">
        <v>107.44</v>
      </c>
    </row>
    <row r="25" spans="1:7" ht="15.95" customHeight="1">
      <c r="A25" s="316" t="s">
        <v>223</v>
      </c>
      <c r="B25" s="368">
        <v>103.22</v>
      </c>
      <c r="C25" s="368">
        <v>93.99</v>
      </c>
      <c r="D25" s="368">
        <v>96.3</v>
      </c>
      <c r="E25" s="368">
        <v>152.65</v>
      </c>
    </row>
    <row r="26" spans="1:7" ht="15.95" customHeight="1">
      <c r="A26" s="316" t="s">
        <v>224</v>
      </c>
      <c r="B26" s="368">
        <v>117.35</v>
      </c>
      <c r="C26" s="368">
        <v>94.48</v>
      </c>
      <c r="D26" s="368">
        <v>108.31</v>
      </c>
      <c r="E26" s="368">
        <v>114.7</v>
      </c>
    </row>
    <row r="27" spans="1:7" ht="15.95" customHeight="1">
      <c r="A27" s="316" t="s">
        <v>225</v>
      </c>
      <c r="B27" s="370" t="s">
        <v>331</v>
      </c>
      <c r="C27" s="370" t="s">
        <v>331</v>
      </c>
      <c r="D27" s="370" t="s">
        <v>331</v>
      </c>
      <c r="E27" s="370" t="s">
        <v>331</v>
      </c>
    </row>
    <row r="28" spans="1:7" ht="15.95" customHeight="1">
      <c r="A28" s="316" t="s">
        <v>226</v>
      </c>
      <c r="B28" s="368">
        <v>113.07</v>
      </c>
      <c r="C28" s="368">
        <v>103.73</v>
      </c>
      <c r="D28" s="368">
        <v>95.22</v>
      </c>
      <c r="E28" s="368">
        <v>104.66</v>
      </c>
    </row>
    <row r="29" spans="1:7" ht="15.95" customHeight="1">
      <c r="A29" s="316" t="s">
        <v>227</v>
      </c>
      <c r="B29" s="370" t="s">
        <v>331</v>
      </c>
      <c r="C29" s="370" t="s">
        <v>331</v>
      </c>
      <c r="D29" s="370" t="s">
        <v>331</v>
      </c>
      <c r="E29" s="370" t="s">
        <v>331</v>
      </c>
    </row>
    <row r="30" spans="1:7" ht="15.95" customHeight="1">
      <c r="A30" s="316" t="s">
        <v>228</v>
      </c>
      <c r="B30" s="368">
        <v>66.55</v>
      </c>
      <c r="C30" s="368">
        <v>102.94</v>
      </c>
      <c r="D30" s="368">
        <v>66.94</v>
      </c>
      <c r="E30" s="368">
        <v>97.86</v>
      </c>
    </row>
    <row r="31" spans="1:7" ht="15.95" customHeight="1">
      <c r="A31" s="316" t="s">
        <v>229</v>
      </c>
      <c r="B31" s="368">
        <v>115.4</v>
      </c>
      <c r="C31" s="368">
        <v>104.86</v>
      </c>
      <c r="D31" s="368">
        <v>112.2</v>
      </c>
      <c r="E31" s="368">
        <v>82.78</v>
      </c>
    </row>
    <row r="32" spans="1:7" ht="15.95" customHeight="1">
      <c r="A32" s="316" t="s">
        <v>230</v>
      </c>
      <c r="B32" s="368">
        <v>38.78</v>
      </c>
      <c r="C32" s="368">
        <v>100.75</v>
      </c>
      <c r="D32" s="368">
        <v>38.42</v>
      </c>
      <c r="E32" s="368">
        <v>60.33</v>
      </c>
    </row>
    <row r="33" spans="1:7" ht="25.5">
      <c r="A33" s="334" t="s">
        <v>231</v>
      </c>
      <c r="B33" s="368">
        <v>109.92</v>
      </c>
      <c r="C33" s="368">
        <v>102.05</v>
      </c>
      <c r="D33" s="368">
        <v>94.99</v>
      </c>
      <c r="E33" s="368">
        <v>112.15</v>
      </c>
    </row>
    <row r="34" spans="1:7" ht="25.5">
      <c r="A34" s="334" t="s">
        <v>232</v>
      </c>
      <c r="B34" s="368">
        <v>8.84</v>
      </c>
      <c r="C34" s="368">
        <v>102</v>
      </c>
      <c r="D34" s="368">
        <v>8.9600000000000009</v>
      </c>
      <c r="E34" s="368">
        <v>8.66</v>
      </c>
    </row>
    <row r="35" spans="1:7" ht="15.95" customHeight="1">
      <c r="A35" s="316" t="s">
        <v>233</v>
      </c>
      <c r="B35" s="370" t="s">
        <v>331</v>
      </c>
      <c r="C35" s="370" t="s">
        <v>331</v>
      </c>
      <c r="D35" s="370" t="s">
        <v>331</v>
      </c>
      <c r="E35" s="370" t="s">
        <v>331</v>
      </c>
    </row>
    <row r="36" spans="1:7" ht="25.5">
      <c r="A36" s="334" t="s">
        <v>234</v>
      </c>
      <c r="B36" s="368">
        <v>96.15</v>
      </c>
      <c r="C36" s="368">
        <v>100</v>
      </c>
      <c r="D36" s="368">
        <v>119.62</v>
      </c>
      <c r="E36" s="368">
        <v>63.74</v>
      </c>
      <c r="F36" s="437"/>
    </row>
    <row r="37" spans="1:7" ht="15.95" customHeight="1">
      <c r="A37" s="316" t="s">
        <v>235</v>
      </c>
      <c r="B37" s="368">
        <v>123.89</v>
      </c>
      <c r="C37" s="368">
        <v>96.19</v>
      </c>
      <c r="D37" s="368">
        <v>102.64</v>
      </c>
      <c r="E37" s="368">
        <v>161.44999999999999</v>
      </c>
    </row>
    <row r="38" spans="1:7" ht="15.95" customHeight="1">
      <c r="A38" s="316" t="s">
        <v>236</v>
      </c>
      <c r="B38" s="370"/>
      <c r="C38" s="370"/>
      <c r="D38" s="370"/>
      <c r="E38" s="370"/>
    </row>
    <row r="39" spans="1:7" ht="15.95" customHeight="1">
      <c r="A39" s="316" t="s">
        <v>237</v>
      </c>
      <c r="B39" s="368">
        <v>100.1</v>
      </c>
      <c r="C39" s="368">
        <v>100.97</v>
      </c>
      <c r="D39" s="368">
        <v>103.92</v>
      </c>
      <c r="E39" s="368">
        <v>109.02</v>
      </c>
    </row>
    <row r="40" spans="1:7" ht="15.95" customHeight="1">
      <c r="A40" s="316" t="s">
        <v>238</v>
      </c>
      <c r="B40" s="368">
        <v>91.22</v>
      </c>
      <c r="C40" s="368">
        <v>101.92</v>
      </c>
      <c r="D40" s="368">
        <v>99.99</v>
      </c>
      <c r="E40" s="368">
        <v>68.38</v>
      </c>
      <c r="G40" s="228"/>
    </row>
    <row r="41" spans="1:7" ht="25.5">
      <c r="A41" s="334" t="s">
        <v>239</v>
      </c>
      <c r="B41" s="370" t="s">
        <v>331</v>
      </c>
      <c r="C41" s="370" t="s">
        <v>331</v>
      </c>
      <c r="D41" s="370" t="s">
        <v>331</v>
      </c>
      <c r="E41" s="370" t="s">
        <v>331</v>
      </c>
    </row>
    <row r="42" spans="1:7" ht="25.5">
      <c r="A42" s="335" t="s">
        <v>240</v>
      </c>
      <c r="B42" s="369">
        <v>103.06</v>
      </c>
      <c r="C42" s="369">
        <v>100.79</v>
      </c>
      <c r="D42" s="369">
        <v>102.83</v>
      </c>
      <c r="E42" s="369">
        <v>103.7</v>
      </c>
    </row>
    <row r="43" spans="1:7" ht="25.5">
      <c r="A43" s="335" t="s">
        <v>241</v>
      </c>
      <c r="B43" s="369">
        <v>103.15</v>
      </c>
      <c r="C43" s="369">
        <v>97.61</v>
      </c>
      <c r="D43" s="369">
        <v>103.22</v>
      </c>
      <c r="E43" s="369">
        <v>104.23</v>
      </c>
    </row>
    <row r="44" spans="1:7" ht="15.95" customHeight="1">
      <c r="A44" s="316" t="s">
        <v>242</v>
      </c>
      <c r="B44" s="368">
        <v>106.14</v>
      </c>
      <c r="C44" s="368">
        <v>97.69</v>
      </c>
      <c r="D44" s="368">
        <v>104.11</v>
      </c>
      <c r="E44" s="368">
        <v>112.42</v>
      </c>
    </row>
    <row r="45" spans="1:7" ht="15.95" customHeight="1">
      <c r="A45" s="316" t="s">
        <v>243</v>
      </c>
      <c r="B45" s="370" t="s">
        <v>331</v>
      </c>
      <c r="C45" s="370" t="s">
        <v>331</v>
      </c>
      <c r="D45" s="370" t="s">
        <v>331</v>
      </c>
      <c r="E45" s="370" t="s">
        <v>331</v>
      </c>
    </row>
    <row r="46" spans="1:7" ht="25.5">
      <c r="A46" s="334" t="s">
        <v>244</v>
      </c>
      <c r="B46" s="368">
        <v>99.45</v>
      </c>
      <c r="C46" s="368">
        <v>97.5</v>
      </c>
      <c r="D46" s="368">
        <v>102.06</v>
      </c>
      <c r="E46" s="368">
        <v>95.21</v>
      </c>
    </row>
    <row r="47" spans="1:7" ht="15.95" customHeight="1">
      <c r="A47" s="316" t="s">
        <v>245</v>
      </c>
      <c r="B47" s="370" t="s">
        <v>331</v>
      </c>
      <c r="C47" s="370" t="s">
        <v>331</v>
      </c>
      <c r="D47" s="370" t="s">
        <v>331</v>
      </c>
      <c r="E47" s="370" t="s">
        <v>331</v>
      </c>
    </row>
    <row r="48" spans="1:7" ht="15.95" customHeight="1">
      <c r="A48" s="295"/>
    </row>
    <row r="49" spans="1:1" ht="18" customHeight="1">
      <c r="A49" s="295"/>
    </row>
    <row r="50" spans="1:1" ht="18" customHeight="1">
      <c r="A50" s="295"/>
    </row>
    <row r="51" spans="1:1" ht="18" customHeight="1">
      <c r="A51" s="295"/>
    </row>
    <row r="52" spans="1:1" ht="18" customHeight="1">
      <c r="A52" s="295"/>
    </row>
    <row r="53" spans="1:1" ht="18" customHeight="1">
      <c r="A53" s="295"/>
    </row>
    <row r="54" spans="1:1" ht="18" customHeight="1">
      <c r="A54" s="295"/>
    </row>
    <row r="55" spans="1:1" ht="18" customHeight="1">
      <c r="A55" s="295"/>
    </row>
    <row r="56" spans="1:1" ht="18" customHeight="1">
      <c r="A56" s="295"/>
    </row>
    <row r="57" spans="1:1" ht="18" customHeight="1">
      <c r="A57" s="295"/>
    </row>
  </sheetData>
  <sortState ref="G11:G47">
    <sortCondition ref="G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1"/>
  <sheetViews>
    <sheetView workbookViewId="0">
      <selection activeCell="C9" sqref="C9"/>
    </sheetView>
  </sheetViews>
  <sheetFormatPr defaultColWidth="12.875" defaultRowHeight="16.5" customHeight="1"/>
  <cols>
    <col min="1" max="1" width="53.375" style="215" customWidth="1"/>
    <col min="2" max="2" width="14.5" style="215" customWidth="1"/>
    <col min="3" max="3" width="15.25" style="215" customWidth="1"/>
    <col min="4" max="16384" width="12.875" style="215"/>
  </cols>
  <sheetData>
    <row r="1" spans="1:118" s="229" customFormat="1" ht="20.100000000000001" customHeight="1">
      <c r="A1" s="297" t="s">
        <v>363</v>
      </c>
      <c r="B1" s="297"/>
      <c r="C1" s="297"/>
    </row>
    <row r="2" spans="1:118" ht="20.100000000000001" customHeight="1">
      <c r="A2" s="230"/>
      <c r="B2" s="230"/>
      <c r="C2" s="230"/>
    </row>
    <row r="3" spans="1:118" ht="18" customHeight="1">
      <c r="A3" s="216"/>
      <c r="C3" s="218" t="s">
        <v>16</v>
      </c>
    </row>
    <row r="4" spans="1:118" ht="15" customHeight="1">
      <c r="A4" s="219"/>
      <c r="B4" s="220" t="s">
        <v>54</v>
      </c>
      <c r="C4" s="220" t="s">
        <v>91</v>
      </c>
    </row>
    <row r="5" spans="1:118" ht="15" customHeight="1">
      <c r="A5" s="221"/>
      <c r="B5" s="222" t="s">
        <v>358</v>
      </c>
      <c r="C5" s="222" t="s">
        <v>358</v>
      </c>
    </row>
    <row r="6" spans="1:118" ht="15" customHeight="1">
      <c r="A6" s="221"/>
      <c r="B6" s="222" t="s">
        <v>3</v>
      </c>
      <c r="C6" s="222" t="s">
        <v>3</v>
      </c>
    </row>
    <row r="7" spans="1:118" ht="15" customHeight="1">
      <c r="A7" s="221"/>
      <c r="B7" s="223" t="s">
        <v>311</v>
      </c>
      <c r="C7" s="223" t="s">
        <v>311</v>
      </c>
    </row>
    <row r="8" spans="1:118" s="225" customFormat="1" ht="16.5" customHeight="1">
      <c r="A8" s="221"/>
      <c r="B8" s="224"/>
      <c r="C8" s="224"/>
    </row>
    <row r="9" spans="1:118" s="227" customFormat="1" ht="15.95" customHeight="1">
      <c r="A9" s="296" t="s">
        <v>10</v>
      </c>
      <c r="B9" s="366">
        <v>114.75</v>
      </c>
      <c r="C9" s="366">
        <v>117.83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</row>
    <row r="10" spans="1:118" s="228" customFormat="1" ht="15.95" customHeight="1">
      <c r="A10" s="315" t="s">
        <v>210</v>
      </c>
      <c r="B10" s="366">
        <v>95.56</v>
      </c>
      <c r="C10" s="366">
        <v>90.2</v>
      </c>
    </row>
    <row r="11" spans="1:118" ht="15.95" customHeight="1">
      <c r="A11" s="316" t="s">
        <v>211</v>
      </c>
      <c r="B11" s="370" t="s">
        <v>331</v>
      </c>
      <c r="C11" s="370" t="s">
        <v>331</v>
      </c>
    </row>
    <row r="12" spans="1:118" ht="15.95" customHeight="1">
      <c r="A12" s="316" t="s">
        <v>212</v>
      </c>
      <c r="B12" s="370" t="s">
        <v>331</v>
      </c>
      <c r="C12" s="370" t="s">
        <v>331</v>
      </c>
    </row>
    <row r="13" spans="1:118" ht="15.95" customHeight="1">
      <c r="A13" s="316" t="s">
        <v>213</v>
      </c>
      <c r="B13" s="370" t="s">
        <v>331</v>
      </c>
      <c r="C13" s="370" t="s">
        <v>331</v>
      </c>
    </row>
    <row r="14" spans="1:118" ht="15.95" customHeight="1">
      <c r="A14" s="316" t="s">
        <v>214</v>
      </c>
      <c r="B14" s="367">
        <v>95.56</v>
      </c>
      <c r="C14" s="367">
        <v>90.2</v>
      </c>
    </row>
    <row r="15" spans="1:118" ht="15.95" customHeight="1">
      <c r="A15" s="316" t="s">
        <v>215</v>
      </c>
      <c r="B15" s="370" t="s">
        <v>331</v>
      </c>
      <c r="C15" s="370" t="s">
        <v>331</v>
      </c>
    </row>
    <row r="16" spans="1:118" s="228" customFormat="1" ht="15.95" customHeight="1">
      <c r="A16" s="315" t="s">
        <v>216</v>
      </c>
      <c r="B16" s="366">
        <v>115.63</v>
      </c>
      <c r="C16" s="366">
        <v>119.39</v>
      </c>
    </row>
    <row r="17" spans="1:3" ht="15.95" customHeight="1">
      <c r="A17" s="316" t="s">
        <v>217</v>
      </c>
      <c r="B17" s="367">
        <v>129.63</v>
      </c>
      <c r="C17" s="367">
        <v>130.6</v>
      </c>
    </row>
    <row r="18" spans="1:3" s="228" customFormat="1" ht="15.95" customHeight="1">
      <c r="A18" s="316" t="s">
        <v>218</v>
      </c>
      <c r="B18" s="366">
        <v>93.25</v>
      </c>
      <c r="C18" s="366">
        <v>112.1</v>
      </c>
    </row>
    <row r="19" spans="1:3" ht="15.95" customHeight="1">
      <c r="A19" s="316" t="s">
        <v>219</v>
      </c>
      <c r="B19" s="370" t="s">
        <v>331</v>
      </c>
      <c r="C19" s="370" t="s">
        <v>331</v>
      </c>
    </row>
    <row r="20" spans="1:3" ht="15.95" customHeight="1">
      <c r="A20" s="316" t="s">
        <v>220</v>
      </c>
      <c r="B20" s="367">
        <v>103.76</v>
      </c>
      <c r="C20" s="367">
        <v>111.77</v>
      </c>
    </row>
    <row r="21" spans="1:3" ht="15.95" customHeight="1">
      <c r="A21" s="316" t="s">
        <v>221</v>
      </c>
      <c r="B21" s="367">
        <v>108.27</v>
      </c>
      <c r="C21" s="367">
        <v>112.21</v>
      </c>
    </row>
    <row r="22" spans="1:3" ht="15.95" customHeight="1">
      <c r="A22" s="316" t="s">
        <v>222</v>
      </c>
      <c r="B22" s="367">
        <v>85.17</v>
      </c>
      <c r="C22" s="367">
        <v>102.47</v>
      </c>
    </row>
    <row r="23" spans="1:3" ht="25.5">
      <c r="A23" s="334" t="s">
        <v>335</v>
      </c>
      <c r="B23" s="368">
        <v>111.94</v>
      </c>
      <c r="C23" s="368">
        <v>102.87</v>
      </c>
    </row>
    <row r="24" spans="1:3" ht="15.95" customHeight="1">
      <c r="A24" s="316" t="s">
        <v>223</v>
      </c>
      <c r="B24" s="368">
        <v>171.42</v>
      </c>
      <c r="C24" s="368">
        <v>133.22</v>
      </c>
    </row>
    <row r="25" spans="1:3" ht="15.95" customHeight="1">
      <c r="A25" s="316" t="s">
        <v>224</v>
      </c>
      <c r="B25" s="368">
        <v>108.5</v>
      </c>
      <c r="C25" s="368">
        <v>120.91</v>
      </c>
    </row>
    <row r="26" spans="1:3" ht="15.95" customHeight="1">
      <c r="A26" s="316" t="s">
        <v>225</v>
      </c>
      <c r="B26" s="370" t="s">
        <v>331</v>
      </c>
      <c r="C26" s="370" t="s">
        <v>331</v>
      </c>
    </row>
    <row r="27" spans="1:3" ht="15.95" customHeight="1">
      <c r="A27" s="316" t="s">
        <v>226</v>
      </c>
      <c r="B27" s="368">
        <v>87.91</v>
      </c>
      <c r="C27" s="368">
        <v>125.22</v>
      </c>
    </row>
    <row r="28" spans="1:3" ht="15.95" customHeight="1">
      <c r="A28" s="316" t="s">
        <v>227</v>
      </c>
      <c r="B28" s="370" t="s">
        <v>331</v>
      </c>
      <c r="C28" s="370" t="s">
        <v>331</v>
      </c>
    </row>
    <row r="29" spans="1:3" ht="15.95" customHeight="1">
      <c r="A29" s="316" t="s">
        <v>228</v>
      </c>
      <c r="B29" s="368">
        <v>116.98</v>
      </c>
      <c r="C29" s="368">
        <v>85.22</v>
      </c>
    </row>
    <row r="30" spans="1:3" ht="15.95" customHeight="1">
      <c r="A30" s="316" t="s">
        <v>229</v>
      </c>
      <c r="B30" s="368">
        <v>68.16</v>
      </c>
      <c r="C30" s="368">
        <v>102.92</v>
      </c>
    </row>
    <row r="31" spans="1:3" ht="15.95" customHeight="1">
      <c r="A31" s="316" t="s">
        <v>230</v>
      </c>
      <c r="B31" s="368">
        <v>76.2</v>
      </c>
      <c r="C31" s="368">
        <v>50.79</v>
      </c>
    </row>
    <row r="32" spans="1:3" ht="15.95" customHeight="1">
      <c r="A32" s="316" t="s">
        <v>231</v>
      </c>
      <c r="B32" s="368">
        <v>101.5</v>
      </c>
      <c r="C32" s="368">
        <v>125.04</v>
      </c>
    </row>
    <row r="33" spans="1:3" ht="15.95" customHeight="1">
      <c r="A33" s="316" t="s">
        <v>232</v>
      </c>
      <c r="B33" s="368">
        <v>8.5399999999999991</v>
      </c>
      <c r="C33" s="368">
        <v>8.7899999999999991</v>
      </c>
    </row>
    <row r="34" spans="1:3" ht="15.95" customHeight="1">
      <c r="A34" s="316" t="s">
        <v>233</v>
      </c>
      <c r="B34" s="370" t="s">
        <v>331</v>
      </c>
      <c r="C34" s="370" t="s">
        <v>331</v>
      </c>
    </row>
    <row r="35" spans="1:3" ht="15.95" customHeight="1">
      <c r="A35" s="316" t="s">
        <v>234</v>
      </c>
      <c r="B35" s="368">
        <v>41.84</v>
      </c>
      <c r="C35" s="368">
        <v>107.52</v>
      </c>
    </row>
    <row r="36" spans="1:3" ht="15.95" customHeight="1">
      <c r="A36" s="316" t="s">
        <v>235</v>
      </c>
      <c r="B36" s="368">
        <v>184.04</v>
      </c>
      <c r="C36" s="368">
        <v>138.99</v>
      </c>
    </row>
    <row r="37" spans="1:3" ht="15.95" customHeight="1">
      <c r="A37" s="316" t="s">
        <v>236</v>
      </c>
      <c r="B37" s="370" t="s">
        <v>331</v>
      </c>
      <c r="C37" s="370" t="s">
        <v>331</v>
      </c>
    </row>
    <row r="38" spans="1:3" ht="15.95" customHeight="1">
      <c r="A38" s="316" t="s">
        <v>237</v>
      </c>
      <c r="B38" s="368">
        <v>111.26</v>
      </c>
      <c r="C38" s="368">
        <v>106.67</v>
      </c>
    </row>
    <row r="39" spans="1:3" ht="15.95" customHeight="1">
      <c r="A39" s="316" t="s">
        <v>238</v>
      </c>
      <c r="B39" s="368">
        <v>53.01</v>
      </c>
      <c r="C39" s="368">
        <v>96.16</v>
      </c>
    </row>
    <row r="40" spans="1:3" ht="15.95" customHeight="1">
      <c r="A40" s="316" t="s">
        <v>239</v>
      </c>
      <c r="B40" s="370" t="s">
        <v>331</v>
      </c>
      <c r="C40" s="370" t="s">
        <v>331</v>
      </c>
    </row>
    <row r="41" spans="1:3" s="228" customFormat="1" ht="25.5">
      <c r="A41" s="335" t="s">
        <v>240</v>
      </c>
      <c r="B41" s="369">
        <v>105</v>
      </c>
      <c r="C41" s="369">
        <v>102.77</v>
      </c>
    </row>
    <row r="42" spans="1:3" s="228" customFormat="1" ht="15.95" customHeight="1">
      <c r="A42" s="315" t="s">
        <v>241</v>
      </c>
      <c r="B42" s="369">
        <v>105.93</v>
      </c>
      <c r="C42" s="369">
        <v>102.66</v>
      </c>
    </row>
    <row r="43" spans="1:3" ht="15.95" customHeight="1">
      <c r="A43" s="316" t="s">
        <v>242</v>
      </c>
      <c r="B43" s="368">
        <v>118.58</v>
      </c>
      <c r="C43" s="368">
        <v>107.26</v>
      </c>
    </row>
    <row r="44" spans="1:3" ht="15.95" customHeight="1">
      <c r="A44" s="316" t="s">
        <v>243</v>
      </c>
      <c r="B44" s="370" t="s">
        <v>331</v>
      </c>
      <c r="C44" s="370" t="s">
        <v>331</v>
      </c>
    </row>
    <row r="45" spans="1:3" ht="15.95" customHeight="1">
      <c r="A45" s="316" t="s">
        <v>244</v>
      </c>
      <c r="B45" s="368">
        <v>93.33</v>
      </c>
      <c r="C45" s="368">
        <v>97.12</v>
      </c>
    </row>
    <row r="46" spans="1:3" ht="15.95" customHeight="1">
      <c r="A46" s="316" t="s">
        <v>245</v>
      </c>
      <c r="B46" s="370" t="s">
        <v>331</v>
      </c>
      <c r="C46" s="370" t="s">
        <v>331</v>
      </c>
    </row>
    <row r="47" spans="1:3" ht="15.95" customHeight="1">
      <c r="A47" s="295"/>
    </row>
    <row r="48" spans="1:3" ht="15.95" customHeight="1">
      <c r="A48" s="295"/>
    </row>
    <row r="49" spans="1:1" ht="15.95" customHeight="1">
      <c r="A49" s="295"/>
    </row>
    <row r="50" spans="1:1" ht="15.95" customHeight="1">
      <c r="A50" s="295"/>
    </row>
    <row r="51" spans="1:1" ht="15.95" customHeight="1">
      <c r="A51" s="295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Bìa</vt:lpstr>
      <vt:lpstr>1.GDP</vt:lpstr>
      <vt:lpstr>2.SX nông nghiệp </vt:lpstr>
      <vt:lpstr>3.Vụ ĐX</vt:lpstr>
      <vt:lpstr>4.SP chan nuoi</vt:lpstr>
      <vt:lpstr>5.Lam nghiep</vt:lpstr>
      <vt:lpstr>6.Thủy sản</vt:lpstr>
      <vt:lpstr>7.IIPthang</vt:lpstr>
      <vt:lpstr>8.IIPquy</vt:lpstr>
      <vt:lpstr>9.SPCNthang</vt:lpstr>
      <vt:lpstr>10.SPCNquy</vt:lpstr>
      <vt:lpstr>11.VĐTTXH</vt:lpstr>
      <vt:lpstr>12.VonNSNNthang</vt:lpstr>
      <vt:lpstr>13.VonNSNNquy</vt:lpstr>
      <vt:lpstr>14.DTBLthang</vt:lpstr>
      <vt:lpstr>15.DTBLquy</vt:lpstr>
      <vt:lpstr>16.DTLuutruthang</vt:lpstr>
      <vt:lpstr>17.DTluutruquy</vt:lpstr>
      <vt:lpstr>18.CPI</vt:lpstr>
      <vt:lpstr>19.DT vận tải</vt:lpstr>
      <vt:lpstr>20. DT Vtai quy</vt:lpstr>
      <vt:lpstr>21.Vantaithang</vt:lpstr>
      <vt:lpstr>22.Vantaiquy</vt:lpstr>
      <vt:lpstr>23.TTATXH thang</vt:lpstr>
      <vt:lpstr>24.XHMT quy</vt:lpstr>
      <vt:lpstr>25.Thu NS</vt:lpstr>
      <vt:lpstr>26.Chi NS</vt:lpstr>
      <vt:lpstr>27.Soduan</vt:lpstr>
      <vt:lpstr>28.Vondangkykinhdoanh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TCTK 2020</cp:lastModifiedBy>
  <cp:lastPrinted>2021-06-24T09:32:48Z</cp:lastPrinted>
  <dcterms:created xsi:type="dcterms:W3CDTF">2018-08-01T13:07:17Z</dcterms:created>
  <dcterms:modified xsi:type="dcterms:W3CDTF">2021-06-25T07:46:20Z</dcterms:modified>
</cp:coreProperties>
</file>