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6 và 6 tháng\Gui TCTK\"/>
    </mc:Choice>
  </mc:AlternateContent>
  <bookViews>
    <workbookView xWindow="-105" yWindow="-105" windowWidth="23250" windowHeight="12570" activeTab="3"/>
  </bookViews>
  <sheets>
    <sheet name="Bìa" sheetId="91" r:id="rId1"/>
    <sheet name="1.GDP" sheetId="67" r:id="rId2"/>
    <sheet name="2.SX nông nghiệp " sheetId="81" r:id="rId3"/>
    <sheet name="3.Vụ ĐX" sheetId="82" r:id="rId4"/>
    <sheet name="4.SP chan nuoi" sheetId="83" r:id="rId5"/>
    <sheet name="5.Lam nghiep" sheetId="84" r:id="rId6"/>
    <sheet name="6.Thủy sản" sheetId="85" r:id="rId7"/>
    <sheet name="7.IIPthang" sheetId="55" r:id="rId8"/>
    <sheet name="8.IIPquy" sheetId="56" r:id="rId9"/>
    <sheet name="9.SPCNthang" sheetId="57" r:id="rId10"/>
    <sheet name="10.SPCNquy" sheetId="58" r:id="rId11"/>
    <sheet name="11.VĐTTXH" sheetId="59" r:id="rId12"/>
    <sheet name="12.VonNSNNthang" sheetId="60" r:id="rId13"/>
    <sheet name="13.VonNSNNquy" sheetId="61" r:id="rId14"/>
    <sheet name="14.DTBLthang" sheetId="21" r:id="rId15"/>
    <sheet name="15.DTBLquy" sheetId="48" r:id="rId16"/>
    <sheet name="16.DTLuutruthang" sheetId="49" r:id="rId17"/>
    <sheet name="17.DTluutruquy" sheetId="50" r:id="rId18"/>
    <sheet name="18.CPI" sheetId="26" r:id="rId19"/>
    <sheet name="19.DT vận tải" sheetId="52" r:id="rId20"/>
    <sheet name="20. DT Vtai quy" sheetId="53" r:id="rId21"/>
    <sheet name="21.Vantaithang" sheetId="47" r:id="rId22"/>
    <sheet name="22.Vantaiquy" sheetId="33" r:id="rId23"/>
    <sheet name="23.TTATXH thang" sheetId="88" r:id="rId24"/>
    <sheet name="24.XHMT quy" sheetId="86" r:id="rId25"/>
    <sheet name="25.Thu NS" sheetId="78" r:id="rId26"/>
    <sheet name="26.Chi NS" sheetId="79" r:id="rId27"/>
    <sheet name="27.Soduan" sheetId="89" r:id="rId28"/>
    <sheet name="28.Vondangkykinhdoanh" sheetId="9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'[1]PNT-QUOT-#3'!#REF!</definedName>
    <definedName name="\0" localSheetId="10">'[2]PNT-QUOT-#3'!#REF!</definedName>
    <definedName name="\0" localSheetId="11">'[1]PNT-QUOT-#3'!#REF!</definedName>
    <definedName name="\0" localSheetId="12">'[1]PNT-QUOT-#3'!#REF!</definedName>
    <definedName name="\0" localSheetId="13">'[1]PNT-QUOT-#3'!#REF!</definedName>
    <definedName name="\0" localSheetId="14">'[2]PNT-QUOT-#3'!#REF!</definedName>
    <definedName name="\0" localSheetId="15">'[2]PNT-QUOT-#3'!#REF!</definedName>
    <definedName name="\0" localSheetId="16">'[2]PNT-QUOT-#3'!#REF!</definedName>
    <definedName name="\0" localSheetId="17">'[2]PNT-QUOT-#3'!#REF!</definedName>
    <definedName name="\0" localSheetId="21">'[2]PNT-QUOT-#3'!#REF!</definedName>
    <definedName name="\0" localSheetId="24">'[2]PNT-QUOT-#3'!#REF!</definedName>
    <definedName name="\0" localSheetId="3">'[2]PNT-QUOT-#3'!#REF!</definedName>
    <definedName name="\0" localSheetId="8">'[2]PNT-QUOT-#3'!#REF!</definedName>
    <definedName name="\0">'[2]PNT-QUOT-#3'!#REF!</definedName>
    <definedName name="\z" localSheetId="1">'[1]COAT&amp;WRAP-QIOT-#3'!#REF!</definedName>
    <definedName name="\z" localSheetId="10">'[2]COAT&amp;WRAP-QIOT-#3'!#REF!</definedName>
    <definedName name="\z" localSheetId="11">'[1]COAT&amp;WRAP-QIOT-#3'!#REF!</definedName>
    <definedName name="\z" localSheetId="12">'[1]COAT&amp;WRAP-QIOT-#3'!#REF!</definedName>
    <definedName name="\z" localSheetId="13">'[1]COAT&amp;WRAP-QIOT-#3'!#REF!</definedName>
    <definedName name="\z" localSheetId="14">'[2]COAT&amp;WRAP-QIOT-#3'!#REF!</definedName>
    <definedName name="\z" localSheetId="15">'[2]COAT&amp;WRAP-QIOT-#3'!#REF!</definedName>
    <definedName name="\z" localSheetId="16">'[2]COAT&amp;WRAP-QIOT-#3'!#REF!</definedName>
    <definedName name="\z" localSheetId="17">'[2]COAT&amp;WRAP-QIOT-#3'!#REF!</definedName>
    <definedName name="\z" localSheetId="21">'[2]COAT&amp;WRAP-QIOT-#3'!#REF!</definedName>
    <definedName name="\z" localSheetId="24">'[2]COAT&amp;WRAP-QIOT-#3'!#REF!</definedName>
    <definedName name="\z" localSheetId="3">'[2]COAT&amp;WRAP-QIOT-#3'!#REF!</definedName>
    <definedName name="\z" localSheetId="8">'[2]COAT&amp;WRAP-QIOT-#3'!#REF!</definedName>
    <definedName name="\z">'[2]COAT&amp;WRAP-QIOT-#3'!#REF!</definedName>
    <definedName name="_________h1" localSheetId="1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24" hidden="1">{"'TDTGT (theo Dphuong)'!$A$4:$F$75"}</definedName>
    <definedName name="_________h1" localSheetId="3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24" hidden="1">{"'TDTGT (theo Dphuong)'!$A$4:$F$75"}</definedName>
    <definedName name="________h1" localSheetId="3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24" hidden="1">{"'TDTGT (theo Dphuong)'!$A$4:$F$75"}</definedName>
    <definedName name="_______h1" localSheetId="3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24" hidden="1">{#N/A,#N/A,FALSE,"Chung"}</definedName>
    <definedName name="______B5" localSheetId="3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24" hidden="1">{"'TDTGT (theo Dphuong)'!$A$4:$F$75"}</definedName>
    <definedName name="______h1" localSheetId="3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24" hidden="1">{"'TDTGT (theo Dphuong)'!$A$4:$F$75"}</definedName>
    <definedName name="______h2" localSheetId="3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24" hidden="1">{#N/A,#N/A,FALSE,"Chung"}</definedName>
    <definedName name="_____B5" localSheetId="3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24" hidden="1">{"'TDTGT (theo Dphuong)'!$A$4:$F$75"}</definedName>
    <definedName name="_____h1" localSheetId="3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24" hidden="1">{"'TDTGT (theo Dphuong)'!$A$4:$F$75"}</definedName>
    <definedName name="_____h2" localSheetId="3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24" hidden="1">{#N/A,#N/A,FALSE,"Chung"}</definedName>
    <definedName name="____B5" localSheetId="3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24" hidden="1">{"'TDTGT (theo Dphuong)'!$A$4:$F$75"}</definedName>
    <definedName name="____h1" localSheetId="3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24" hidden="1">{"'TDTGT (theo Dphuong)'!$A$4:$F$75"}</definedName>
    <definedName name="____h2" localSheetId="3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24" hidden="1">{#N/A,#N/A,FALSE,"Chung"}</definedName>
    <definedName name="___B5" localSheetId="3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24" hidden="1">{"'TDTGT (theo Dphuong)'!$A$4:$F$75"}</definedName>
    <definedName name="___h1" localSheetId="3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24" hidden="1">{"'TDTGT (theo Dphuong)'!$A$4:$F$75"}</definedName>
    <definedName name="___h2" localSheetId="3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24" hidden="1">{#N/A,#N/A,FALSE,"Chung"}</definedName>
    <definedName name="__B5" localSheetId="3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24" hidden="1">{"'TDTGT (theo Dphuong)'!$A$4:$F$75"}</definedName>
    <definedName name="__h1" localSheetId="3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24" hidden="1">{"'TDTGT (theo Dphuong)'!$A$4:$F$75"}</definedName>
    <definedName name="__h2" localSheetId="3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24" hidden="1">{#N/A,#N/A,FALSE,"Chung"}</definedName>
    <definedName name="_B5" localSheetId="3" hidden="1">{#N/A,#N/A,FALSE,"Chung"}</definedName>
    <definedName name="_B5" hidden="1">{#N/A,#N/A,FALSE,"Chung"}</definedName>
    <definedName name="_Fill" localSheetId="1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21" hidden="1">#REF!</definedName>
    <definedName name="_Fill" localSheetId="24" hidden="1">#REF!</definedName>
    <definedName name="_Fill" localSheetId="3" hidden="1">#REF!</definedName>
    <definedName name="_Fill" localSheetId="8" hidden="1">#REF!</definedName>
    <definedName name="_Fill" hidden="1">#REF!</definedName>
    <definedName name="_h1" localSheetId="1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24" hidden="1">{"'TDTGT (theo Dphuong)'!$A$4:$F$75"}</definedName>
    <definedName name="_h1" localSheetId="3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24" hidden="1">{"'TDTGT (theo Dphuong)'!$A$4:$F$75"}</definedName>
    <definedName name="_h2" localSheetId="3" hidden="1">{"'TDTGT (theo Dphuong)'!$A$4:$F$75"}</definedName>
    <definedName name="_h2" hidden="1">{"'TDTGT (theo Dphuong)'!$A$4:$F$75"}</definedName>
    <definedName name="A" localSheetId="1">'[1]PNT-QUOT-#3'!#REF!</definedName>
    <definedName name="A" localSheetId="10">'[2]PNT-QUOT-#3'!#REF!</definedName>
    <definedName name="A" localSheetId="11">'[1]PNT-QUOT-#3'!#REF!</definedName>
    <definedName name="A" localSheetId="12">'[1]PNT-QUOT-#3'!#REF!</definedName>
    <definedName name="A" localSheetId="13">'[1]PNT-QUOT-#3'!#REF!</definedName>
    <definedName name="A" localSheetId="14">'[2]PNT-QUOT-#3'!#REF!</definedName>
    <definedName name="A" localSheetId="15">'[2]PNT-QUOT-#3'!#REF!</definedName>
    <definedName name="A" localSheetId="16">'[2]PNT-QUOT-#3'!#REF!</definedName>
    <definedName name="A" localSheetId="17">'[2]PNT-QUOT-#3'!#REF!</definedName>
    <definedName name="A" localSheetId="21">'[2]PNT-QUOT-#3'!#REF!</definedName>
    <definedName name="A" localSheetId="3">'[2]PNT-QUOT-#3'!#REF!</definedName>
    <definedName name="A" localSheetId="8">'[2]PNT-QUOT-#3'!#REF!</definedName>
    <definedName name="A">'[2]PNT-QUOT-#3'!#REF!</definedName>
    <definedName name="AAA" localSheetId="1">'[3]MTL$-INTER'!#REF!</definedName>
    <definedName name="AAA" localSheetId="10">'[3]MTL$-INTER'!#REF!</definedName>
    <definedName name="AAA" localSheetId="11">'[3]MTL$-INTER'!#REF!</definedName>
    <definedName name="AAA" localSheetId="12">'[3]MTL$-INTER'!#REF!</definedName>
    <definedName name="AAA" localSheetId="13">'[3]MTL$-INTER'!#REF!</definedName>
    <definedName name="AAA" localSheetId="14">'[3]MTL$-INTER'!#REF!</definedName>
    <definedName name="AAA" localSheetId="15">'[3]MTL$-INTER'!#REF!</definedName>
    <definedName name="AAA" localSheetId="16">'[3]MTL$-INTER'!#REF!</definedName>
    <definedName name="AAA" localSheetId="17">'[3]MTL$-INTER'!#REF!</definedName>
    <definedName name="AAA" localSheetId="21">'[3]MTL$-INTER'!#REF!</definedName>
    <definedName name="AAA" localSheetId="3">'[3]MTL$-INTER'!#REF!</definedName>
    <definedName name="AAA" localSheetId="8">'[3]MTL$-INTER'!#REF!</definedName>
    <definedName name="AAA">'[3]MTL$-INTER'!#REF!</definedName>
    <definedName name="abc" localSheetId="1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24" hidden="1">{"'TDTGT (theo Dphuong)'!$A$4:$F$75"}</definedName>
    <definedName name="abc" localSheetId="3" hidden="1">{"'TDTGT (theo Dphuong)'!$A$4:$F$75"}</definedName>
    <definedName name="abc" hidden="1">{"'TDTGT (theo Dphuong)'!$A$4:$F$75"}</definedName>
    <definedName name="adsf" localSheetId="1">#REF!</definedName>
    <definedName name="adsf" localSheetId="10">#REF!</definedName>
    <definedName name="adsf" localSheetId="13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21">#REF!</definedName>
    <definedName name="adsf" localSheetId="24">#REF!</definedName>
    <definedName name="adsf" localSheetId="3">#REF!</definedName>
    <definedName name="adsf" localSheetId="8">#REF!</definedName>
    <definedName name="adsf">#REF!</definedName>
    <definedName name="anpha" localSheetId="1">#REF!</definedName>
    <definedName name="anpha" localSheetId="10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21">#REF!</definedName>
    <definedName name="anpha" localSheetId="24">#REF!</definedName>
    <definedName name="anpha" localSheetId="3">#REF!</definedName>
    <definedName name="anpha" localSheetId="8">#REF!</definedName>
    <definedName name="anpha">#REF!</definedName>
    <definedName name="B" localSheetId="1">'[1]PNT-QUOT-#3'!#REF!</definedName>
    <definedName name="B" localSheetId="10">'[2]PNT-QUOT-#3'!#REF!</definedName>
    <definedName name="B" localSheetId="11">'[1]PNT-QUOT-#3'!#REF!</definedName>
    <definedName name="B" localSheetId="12">'[1]PNT-QUOT-#3'!#REF!</definedName>
    <definedName name="B" localSheetId="13">'[1]PNT-QUOT-#3'!#REF!</definedName>
    <definedName name="B" localSheetId="14">'[2]PNT-QUOT-#3'!#REF!</definedName>
    <definedName name="B" localSheetId="15">'[2]PNT-QUOT-#3'!#REF!</definedName>
    <definedName name="B" localSheetId="16">'[2]PNT-QUOT-#3'!#REF!</definedName>
    <definedName name="B" localSheetId="17">'[2]PNT-QUOT-#3'!#REF!</definedName>
    <definedName name="B" localSheetId="21">'[2]PNT-QUOT-#3'!#REF!</definedName>
    <definedName name="B" localSheetId="3">'[2]PNT-QUOT-#3'!#REF!</definedName>
    <definedName name="B" localSheetId="8">'[2]PNT-QUOT-#3'!#REF!</definedName>
    <definedName name="B">'[2]PNT-QUOT-#3'!#REF!</definedName>
    <definedName name="B5new" localSheetId="1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24" hidden="1">{"'TDTGT (theo Dphuong)'!$A$4:$F$75"}</definedName>
    <definedName name="B5new" localSheetId="3" hidden="1">{"'TDTGT (theo Dphuong)'!$A$4:$F$75"}</definedName>
    <definedName name="B5new" hidden="1">{"'TDTGT (theo Dphuong)'!$A$4:$F$75"}</definedName>
    <definedName name="beta" localSheetId="1">#REF!</definedName>
    <definedName name="beta" localSheetId="10">#REF!</definedName>
    <definedName name="beta" localSheetId="13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21">#REF!</definedName>
    <definedName name="beta" localSheetId="24">#REF!</definedName>
    <definedName name="beta" localSheetId="3">#REF!</definedName>
    <definedName name="beta" localSheetId="8">#REF!</definedName>
    <definedName name="beta">#REF!</definedName>
    <definedName name="BT" localSheetId="1">#REF!</definedName>
    <definedName name="BT" localSheetId="10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21">#REF!</definedName>
    <definedName name="BT" localSheetId="24">#REF!</definedName>
    <definedName name="BT" localSheetId="3">#REF!</definedName>
    <definedName name="BT" localSheetId="8">#REF!</definedName>
    <definedName name="BT">#REF!</definedName>
    <definedName name="bv" localSheetId="1">#REF!</definedName>
    <definedName name="bv" localSheetId="10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21">#REF!</definedName>
    <definedName name="bv" localSheetId="24">#REF!</definedName>
    <definedName name="bv" localSheetId="3">#REF!</definedName>
    <definedName name="bv" localSheetId="8">#REF!</definedName>
    <definedName name="bv">#REF!</definedName>
    <definedName name="COAT" localSheetId="1">'[1]PNT-QUOT-#3'!#REF!</definedName>
    <definedName name="COAT" localSheetId="10">'[2]PNT-QUOT-#3'!#REF!</definedName>
    <definedName name="COAT" localSheetId="11">'[1]PNT-QUOT-#3'!#REF!</definedName>
    <definedName name="COAT" localSheetId="12">'[1]PNT-QUOT-#3'!#REF!</definedName>
    <definedName name="COAT" localSheetId="13">'[1]PNT-QUOT-#3'!#REF!</definedName>
    <definedName name="COAT" localSheetId="14">'[2]PNT-QUOT-#3'!#REF!</definedName>
    <definedName name="COAT" localSheetId="15">'[2]PNT-QUOT-#3'!#REF!</definedName>
    <definedName name="COAT" localSheetId="16">'[2]PNT-QUOT-#3'!#REF!</definedName>
    <definedName name="COAT" localSheetId="17">'[2]PNT-QUOT-#3'!#REF!</definedName>
    <definedName name="COAT" localSheetId="21">'[2]PNT-QUOT-#3'!#REF!</definedName>
    <definedName name="COAT" localSheetId="24">'[2]PNT-QUOT-#3'!#REF!</definedName>
    <definedName name="COAT" localSheetId="3">'[2]PNT-QUOT-#3'!#REF!</definedName>
    <definedName name="COAT" localSheetId="8">'[2]PNT-QUOT-#3'!#REF!</definedName>
    <definedName name="COAT">'[2]PNT-QUOT-#3'!#REF!</definedName>
    <definedName name="CS_10" localSheetId="1">#REF!</definedName>
    <definedName name="CS_10" localSheetId="10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21">#REF!</definedName>
    <definedName name="CS_10" localSheetId="24">#REF!</definedName>
    <definedName name="CS_10" localSheetId="3">#REF!</definedName>
    <definedName name="CS_10" localSheetId="8">#REF!</definedName>
    <definedName name="CS_10">#REF!</definedName>
    <definedName name="CS_100" localSheetId="1">#REF!</definedName>
    <definedName name="CS_100" localSheetId="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21">#REF!</definedName>
    <definedName name="CS_100" localSheetId="24">#REF!</definedName>
    <definedName name="CS_100" localSheetId="3">#REF!</definedName>
    <definedName name="CS_100" localSheetId="8">#REF!</definedName>
    <definedName name="CS_100">#REF!</definedName>
    <definedName name="CS_10S" localSheetId="1">#REF!</definedName>
    <definedName name="CS_10S" localSheetId="1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21">#REF!</definedName>
    <definedName name="CS_10S" localSheetId="24">#REF!</definedName>
    <definedName name="CS_10S" localSheetId="3">#REF!</definedName>
    <definedName name="CS_10S" localSheetId="8">#REF!</definedName>
    <definedName name="CS_10S">#REF!</definedName>
    <definedName name="CS_120" localSheetId="1">#REF!</definedName>
    <definedName name="CS_120" localSheetId="10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21">#REF!</definedName>
    <definedName name="CS_120" localSheetId="24">#REF!</definedName>
    <definedName name="CS_120" localSheetId="3">#REF!</definedName>
    <definedName name="CS_120" localSheetId="8">#REF!</definedName>
    <definedName name="CS_120">#REF!</definedName>
    <definedName name="CS_140" localSheetId="1">#REF!</definedName>
    <definedName name="CS_140" localSheetId="1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21">#REF!</definedName>
    <definedName name="CS_140" localSheetId="24">#REF!</definedName>
    <definedName name="CS_140" localSheetId="3">#REF!</definedName>
    <definedName name="CS_140" localSheetId="8">#REF!</definedName>
    <definedName name="CS_140">#REF!</definedName>
    <definedName name="CS_160" localSheetId="1">#REF!</definedName>
    <definedName name="CS_160" localSheetId="1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21">#REF!</definedName>
    <definedName name="CS_160" localSheetId="24">#REF!</definedName>
    <definedName name="CS_160" localSheetId="3">#REF!</definedName>
    <definedName name="CS_160" localSheetId="8">#REF!</definedName>
    <definedName name="CS_160">#REF!</definedName>
    <definedName name="CS_20" localSheetId="1">#REF!</definedName>
    <definedName name="CS_20" localSheetId="1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21">#REF!</definedName>
    <definedName name="CS_20" localSheetId="24">#REF!</definedName>
    <definedName name="CS_20" localSheetId="3">#REF!</definedName>
    <definedName name="CS_20" localSheetId="8">#REF!</definedName>
    <definedName name="CS_20">#REF!</definedName>
    <definedName name="CS_30" localSheetId="1">#REF!</definedName>
    <definedName name="CS_30" localSheetId="1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21">#REF!</definedName>
    <definedName name="CS_30" localSheetId="24">#REF!</definedName>
    <definedName name="CS_30" localSheetId="3">#REF!</definedName>
    <definedName name="CS_30" localSheetId="8">#REF!</definedName>
    <definedName name="CS_30">#REF!</definedName>
    <definedName name="CS_40" localSheetId="1">#REF!</definedName>
    <definedName name="CS_40" localSheetId="1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21">#REF!</definedName>
    <definedName name="CS_40" localSheetId="24">#REF!</definedName>
    <definedName name="CS_40" localSheetId="3">#REF!</definedName>
    <definedName name="CS_40" localSheetId="8">#REF!</definedName>
    <definedName name="CS_40">#REF!</definedName>
    <definedName name="CS_40S" localSheetId="1">#REF!</definedName>
    <definedName name="CS_40S" localSheetId="1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21">#REF!</definedName>
    <definedName name="CS_40S" localSheetId="24">#REF!</definedName>
    <definedName name="CS_40S" localSheetId="3">#REF!</definedName>
    <definedName name="CS_40S" localSheetId="8">#REF!</definedName>
    <definedName name="CS_40S">#REF!</definedName>
    <definedName name="CS_5S" localSheetId="1">#REF!</definedName>
    <definedName name="CS_5S" localSheetId="10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21">#REF!</definedName>
    <definedName name="CS_5S" localSheetId="24">#REF!</definedName>
    <definedName name="CS_5S" localSheetId="3">#REF!</definedName>
    <definedName name="CS_5S" localSheetId="8">#REF!</definedName>
    <definedName name="CS_5S">#REF!</definedName>
    <definedName name="CS_60" localSheetId="1">#REF!</definedName>
    <definedName name="CS_60" localSheetId="10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21">#REF!</definedName>
    <definedName name="CS_60" localSheetId="24">#REF!</definedName>
    <definedName name="CS_60" localSheetId="3">#REF!</definedName>
    <definedName name="CS_60" localSheetId="8">#REF!</definedName>
    <definedName name="CS_60">#REF!</definedName>
    <definedName name="CS_80" localSheetId="1">#REF!</definedName>
    <definedName name="CS_80" localSheetId="1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21">#REF!</definedName>
    <definedName name="CS_80" localSheetId="24">#REF!</definedName>
    <definedName name="CS_80" localSheetId="3">#REF!</definedName>
    <definedName name="CS_80" localSheetId="8">#REF!</definedName>
    <definedName name="CS_80">#REF!</definedName>
    <definedName name="CS_80S" localSheetId="1">#REF!</definedName>
    <definedName name="CS_80S" localSheetId="1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21">#REF!</definedName>
    <definedName name="CS_80S" localSheetId="24">#REF!</definedName>
    <definedName name="CS_80S" localSheetId="3">#REF!</definedName>
    <definedName name="CS_80S" localSheetId="8">#REF!</definedName>
    <definedName name="CS_80S">#REF!</definedName>
    <definedName name="CS_STD" localSheetId="1">#REF!</definedName>
    <definedName name="CS_STD" localSheetId="10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21">#REF!</definedName>
    <definedName name="CS_STD" localSheetId="24">#REF!</definedName>
    <definedName name="CS_STD" localSheetId="3">#REF!</definedName>
    <definedName name="CS_STD" localSheetId="8">#REF!</definedName>
    <definedName name="CS_STD">#REF!</definedName>
    <definedName name="CS_XS" localSheetId="1">#REF!</definedName>
    <definedName name="CS_XS" localSheetId="10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21">#REF!</definedName>
    <definedName name="CS_XS" localSheetId="24">#REF!</definedName>
    <definedName name="CS_XS" localSheetId="3">#REF!</definedName>
    <definedName name="CS_XS" localSheetId="8">#REF!</definedName>
    <definedName name="CS_XS">#REF!</definedName>
    <definedName name="CS_XXS" localSheetId="1">#REF!</definedName>
    <definedName name="CS_XXS" localSheetId="10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21">#REF!</definedName>
    <definedName name="CS_XXS" localSheetId="24">#REF!</definedName>
    <definedName name="CS_XXS" localSheetId="3">#REF!</definedName>
    <definedName name="CS_XXS" localSheetId="8">#REF!</definedName>
    <definedName name="CS_XXS">#REF!</definedName>
    <definedName name="cv" localSheetId="1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24" hidden="1">{"'TDTGT (theo Dphuong)'!$A$4:$F$75"}</definedName>
    <definedName name="cv" localSheetId="3" hidden="1">{"'TDTGT (theo Dphuong)'!$A$4:$F$75"}</definedName>
    <definedName name="cv" hidden="1">{"'TDTGT (theo Dphuong)'!$A$4:$F$75"}</definedName>
    <definedName name="cx" localSheetId="1">#REF!</definedName>
    <definedName name="cx" localSheetId="10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21">#REF!</definedName>
    <definedName name="cx" localSheetId="24">#REF!</definedName>
    <definedName name="cx" localSheetId="3">#REF!</definedName>
    <definedName name="cx" localSheetId="8">#REF!</definedName>
    <definedName name="cx">#REF!</definedName>
    <definedName name="d" localSheetId="1" hidden="1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21" hidden="1">#REF!</definedName>
    <definedName name="d" localSheetId="24" hidden="1">#REF!</definedName>
    <definedName name="d" localSheetId="3" hidden="1">#REF!</definedName>
    <definedName name="d" localSheetId="8" hidden="1">#REF!</definedName>
    <definedName name="d" hidden="1">#REF!</definedName>
    <definedName name="dd" localSheetId="1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21">#REF!</definedName>
    <definedName name="dd" localSheetId="24">#REF!</definedName>
    <definedName name="dd" localSheetId="3">#REF!</definedName>
    <definedName name="dd" localSheetId="8">#REF!</definedName>
    <definedName name="dd">#REF!</definedName>
    <definedName name="df" localSheetId="1" hidden="1">#REF!</definedName>
    <definedName name="df" localSheetId="10" hidden="1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21" hidden="1">#REF!</definedName>
    <definedName name="df" localSheetId="24" hidden="1">#REF!</definedName>
    <definedName name="df" localSheetId="3" hidden="1">#REF!</definedName>
    <definedName name="df" localSheetId="8" hidden="1">#REF!</definedName>
    <definedName name="df" hidden="1">#REF!</definedName>
    <definedName name="dg" localSheetId="1">#REF!</definedName>
    <definedName name="dg" localSheetId="10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21">#REF!</definedName>
    <definedName name="dg" localSheetId="24">#REF!</definedName>
    <definedName name="dg" localSheetId="3">#REF!</definedName>
    <definedName name="dg" localSheetId="8">#REF!</definedName>
    <definedName name="dg">#REF!</definedName>
    <definedName name="dien" localSheetId="1">#REF!</definedName>
    <definedName name="dien" localSheetId="10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21">#REF!</definedName>
    <definedName name="dien" localSheetId="24">#REF!</definedName>
    <definedName name="dien" localSheetId="3">#REF!</definedName>
    <definedName name="dien" localSheetId="8">#REF!</definedName>
    <definedName name="dien">#REF!</definedName>
    <definedName name="dn" localSheetId="1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24" hidden="1">{"'TDTGT (theo Dphuong)'!$A$4:$F$75"}</definedName>
    <definedName name="dn" localSheetId="3" hidden="1">{"'TDTGT (theo Dphuong)'!$A$4:$F$75"}</definedName>
    <definedName name="dn" hidden="1">{"'TDTGT (theo Dphuong)'!$A$4:$F$75"}</definedName>
    <definedName name="ffddg" localSheetId="1">#REF!</definedName>
    <definedName name="ffddg" localSheetId="10">#REF!</definedName>
    <definedName name="ffddg" localSheetId="13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21">#REF!</definedName>
    <definedName name="ffddg" localSheetId="24">#REF!</definedName>
    <definedName name="ffddg" localSheetId="3">#REF!</definedName>
    <definedName name="ffddg" localSheetId="8">#REF!</definedName>
    <definedName name="ffddg">#REF!</definedName>
    <definedName name="FP" localSheetId="1">'[1]COAT&amp;WRAP-QIOT-#3'!#REF!</definedName>
    <definedName name="FP" localSheetId="10">'[2]COAT&amp;WRAP-QIOT-#3'!#REF!</definedName>
    <definedName name="FP" localSheetId="11">'[1]COAT&amp;WRAP-QIOT-#3'!#REF!</definedName>
    <definedName name="FP" localSheetId="12">'[1]COAT&amp;WRAP-QIOT-#3'!#REF!</definedName>
    <definedName name="FP" localSheetId="13">'[1]COAT&amp;WRAP-QIOT-#3'!#REF!</definedName>
    <definedName name="FP" localSheetId="14">'[2]COAT&amp;WRAP-QIOT-#3'!#REF!</definedName>
    <definedName name="FP" localSheetId="15">'[2]COAT&amp;WRAP-QIOT-#3'!#REF!</definedName>
    <definedName name="FP" localSheetId="16">'[2]COAT&amp;WRAP-QIOT-#3'!#REF!</definedName>
    <definedName name="FP" localSheetId="17">'[2]COAT&amp;WRAP-QIOT-#3'!#REF!</definedName>
    <definedName name="FP" localSheetId="21">'[2]COAT&amp;WRAP-QIOT-#3'!#REF!</definedName>
    <definedName name="FP" localSheetId="3">'[2]COAT&amp;WRAP-QIOT-#3'!#REF!</definedName>
    <definedName name="FP" localSheetId="8">'[2]COAT&amp;WRAP-QIOT-#3'!#REF!</definedName>
    <definedName name="FP">'[2]COAT&amp;WRAP-QIOT-#3'!#REF!</definedName>
    <definedName name="h" localSheetId="1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24" hidden="1">{"'TDTGT (theo Dphuong)'!$A$4:$F$75"}</definedName>
    <definedName name="h" localSheetId="3" hidden="1">{"'TDTGT (theo Dphuong)'!$A$4:$F$75"}</definedName>
    <definedName name="h" hidden="1">{"'TDTGT (theo Dphuong)'!$A$4:$F$75"}</definedName>
    <definedName name="hab" localSheetId="1">#REF!</definedName>
    <definedName name="hab" localSheetId="10">#REF!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21">#REF!</definedName>
    <definedName name="hab" localSheetId="24">#REF!</definedName>
    <definedName name="hab" localSheetId="3">#REF!</definedName>
    <definedName name="hab" localSheetId="8">#REF!</definedName>
    <definedName name="hab">#REF!</definedName>
    <definedName name="habac" localSheetId="1">#REF!</definedName>
    <definedName name="habac" localSheetId="10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21">#REF!</definedName>
    <definedName name="habac" localSheetId="24">#REF!</definedName>
    <definedName name="habac" localSheetId="3">#REF!</definedName>
    <definedName name="habac" localSheetId="8">#REF!</definedName>
    <definedName name="habac">#REF!</definedName>
    <definedName name="Habac1">'[4]7 THAI NGUYEN'!$A$11</definedName>
    <definedName name="hhg" localSheetId="1">#REF!</definedName>
    <definedName name="hhg" localSheetId="10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21">#REF!</definedName>
    <definedName name="hhg" localSheetId="24">#REF!</definedName>
    <definedName name="hhg" localSheetId="3">#REF!</definedName>
    <definedName name="hhg" localSheetId="8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24" hidden="1">{"'TDTGT (theo Dphuong)'!$A$4:$F$75"}</definedName>
    <definedName name="HTML_Control" localSheetId="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24" hidden="1">{#N/A,#N/A,FALSE,"Chung"}</definedName>
    <definedName name="i" localSheetId="3" hidden="1">{#N/A,#N/A,FALSE,"Chung"}</definedName>
    <definedName name="i" hidden="1">{#N/A,#N/A,FALSE,"Chung"}</definedName>
    <definedName name="IO" localSheetId="1">'[1]COAT&amp;WRAP-QIOT-#3'!#REF!</definedName>
    <definedName name="IO" localSheetId="10">'[2]COAT&amp;WRAP-QIOT-#3'!#REF!</definedName>
    <definedName name="IO" localSheetId="11">'[1]COAT&amp;WRAP-QIOT-#3'!#REF!</definedName>
    <definedName name="IO" localSheetId="12">'[1]COAT&amp;WRAP-QIOT-#3'!#REF!</definedName>
    <definedName name="IO" localSheetId="13">'[1]COAT&amp;WRAP-QIOT-#3'!#REF!</definedName>
    <definedName name="IO" localSheetId="14">'[2]COAT&amp;WRAP-QIOT-#3'!#REF!</definedName>
    <definedName name="IO" localSheetId="15">'[2]COAT&amp;WRAP-QIOT-#3'!#REF!</definedName>
    <definedName name="IO" localSheetId="16">'[2]COAT&amp;WRAP-QIOT-#3'!#REF!</definedName>
    <definedName name="IO" localSheetId="17">'[2]COAT&amp;WRAP-QIOT-#3'!#REF!</definedName>
    <definedName name="IO" localSheetId="21">'[2]COAT&amp;WRAP-QIOT-#3'!#REF!</definedName>
    <definedName name="IO" localSheetId="3">'[2]COAT&amp;WRAP-QIOT-#3'!#REF!</definedName>
    <definedName name="IO" localSheetId="8">'[2]COAT&amp;WRAP-QIOT-#3'!#REF!</definedName>
    <definedName name="IO">'[2]COAT&amp;WRAP-QIOT-#3'!#REF!</definedName>
    <definedName name="kjh" localSheetId="1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24" hidden="1">{#N/A,#N/A,FALSE,"Chung"}</definedName>
    <definedName name="kjh" localSheetId="3" hidden="1">{#N/A,#N/A,FALSE,"Chung"}</definedName>
    <definedName name="kjh" hidden="1">{#N/A,#N/A,FALSE,"Chung"}</definedName>
    <definedName name="kjhjfhdjkfndfndf" localSheetId="1">#REF!</definedName>
    <definedName name="kjhjfhdjkfndfndf" localSheetId="10">#REF!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21">#REF!</definedName>
    <definedName name="kjhjfhdjkfndfndf" localSheetId="24">#REF!</definedName>
    <definedName name="kjhjfhdjkfndfndf" localSheetId="3">#REF!</definedName>
    <definedName name="kjhjfhdjkfndfndf" localSheetId="8">#REF!</definedName>
    <definedName name="kjhjfhdjkfndfndf">#REF!</definedName>
    <definedName name="m" localSheetId="1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24" hidden="1">{"'TDTGT (theo Dphuong)'!$A$4:$F$75"}</definedName>
    <definedName name="m" localSheetId="3" hidden="1">{"'TDTGT (theo Dphuong)'!$A$4:$F$75"}</definedName>
    <definedName name="m" hidden="1">{"'TDTGT (theo Dphuong)'!$A$4:$F$75"}</definedName>
    <definedName name="MAT" localSheetId="1">'[1]COAT&amp;WRAP-QIOT-#3'!#REF!</definedName>
    <definedName name="MAT" localSheetId="10">'[2]COAT&amp;WRAP-QIOT-#3'!#REF!</definedName>
    <definedName name="MAT" localSheetId="11">'[1]COAT&amp;WRAP-QIOT-#3'!#REF!</definedName>
    <definedName name="MAT" localSheetId="12">'[1]COAT&amp;WRAP-QIOT-#3'!#REF!</definedName>
    <definedName name="MAT" localSheetId="13">'[1]COAT&amp;WRAP-QIOT-#3'!#REF!</definedName>
    <definedName name="MAT" localSheetId="14">'[2]COAT&amp;WRAP-QIOT-#3'!#REF!</definedName>
    <definedName name="MAT" localSheetId="15">'[2]COAT&amp;WRAP-QIOT-#3'!#REF!</definedName>
    <definedName name="MAT" localSheetId="16">'[2]COAT&amp;WRAP-QIOT-#3'!#REF!</definedName>
    <definedName name="MAT" localSheetId="17">'[2]COAT&amp;WRAP-QIOT-#3'!#REF!</definedName>
    <definedName name="MAT" localSheetId="21">'[2]COAT&amp;WRAP-QIOT-#3'!#REF!</definedName>
    <definedName name="MAT" localSheetId="3">'[2]COAT&amp;WRAP-QIOT-#3'!#REF!</definedName>
    <definedName name="MAT" localSheetId="8">'[2]COAT&amp;WRAP-QIOT-#3'!#REF!</definedName>
    <definedName name="MAT">'[2]COAT&amp;WRAP-QIOT-#3'!#REF!</definedName>
    <definedName name="mc" localSheetId="1">#REF!</definedName>
    <definedName name="mc" localSheetId="10">#REF!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21">#REF!</definedName>
    <definedName name="mc" localSheetId="24">#REF!</definedName>
    <definedName name="mc" localSheetId="3">#REF!</definedName>
    <definedName name="mc" localSheetId="8">#REF!</definedName>
    <definedName name="mc">#REF!</definedName>
    <definedName name="MF" localSheetId="1">'[1]COAT&amp;WRAP-QIOT-#3'!#REF!</definedName>
    <definedName name="MF" localSheetId="10">'[2]COAT&amp;WRAP-QIOT-#3'!#REF!</definedName>
    <definedName name="MF" localSheetId="11">'[1]COAT&amp;WRAP-QIOT-#3'!#REF!</definedName>
    <definedName name="MF" localSheetId="12">'[1]COAT&amp;WRAP-QIOT-#3'!#REF!</definedName>
    <definedName name="MF" localSheetId="13">'[1]COAT&amp;WRAP-QIOT-#3'!#REF!</definedName>
    <definedName name="MF" localSheetId="14">'[2]COAT&amp;WRAP-QIOT-#3'!#REF!</definedName>
    <definedName name="MF" localSheetId="15">'[2]COAT&amp;WRAP-QIOT-#3'!#REF!</definedName>
    <definedName name="MF" localSheetId="16">'[2]COAT&amp;WRAP-QIOT-#3'!#REF!</definedName>
    <definedName name="MF" localSheetId="17">'[2]COAT&amp;WRAP-QIOT-#3'!#REF!</definedName>
    <definedName name="MF" localSheetId="21">'[2]COAT&amp;WRAP-QIOT-#3'!#REF!</definedName>
    <definedName name="MF" localSheetId="3">'[2]COAT&amp;WRAP-QIOT-#3'!#REF!</definedName>
    <definedName name="MF" localSheetId="8">'[2]COAT&amp;WRAP-QIOT-#3'!#REF!</definedName>
    <definedName name="MF">'[2]COAT&amp;WRAP-QIOT-#3'!#REF!</definedName>
    <definedName name="mnh" localSheetId="1">'[5]2.74'!#REF!</definedName>
    <definedName name="mnh" localSheetId="10">'[5]2.74'!#REF!</definedName>
    <definedName name="mnh" localSheetId="11">'[5]2.74'!#REF!</definedName>
    <definedName name="mnh" localSheetId="12">'[5]2.74'!#REF!</definedName>
    <definedName name="mnh" localSheetId="13">'[5]2.74'!#REF!</definedName>
    <definedName name="mnh" localSheetId="14">'[5]2.74'!#REF!</definedName>
    <definedName name="mnh" localSheetId="15">'[5]2.74'!#REF!</definedName>
    <definedName name="mnh" localSheetId="16">'[5]2.74'!#REF!</definedName>
    <definedName name="mnh" localSheetId="17">'[5]2.74'!#REF!</definedName>
    <definedName name="mnh" localSheetId="21">'[5]2.74'!#REF!</definedName>
    <definedName name="mnh" localSheetId="3">'[5]2.74'!#REF!</definedName>
    <definedName name="mnh" localSheetId="8">'[5]2.74'!#REF!</definedName>
    <definedName name="mnh">'[5]2.74'!#REF!</definedName>
    <definedName name="n" localSheetId="1">'[5]2.74'!#REF!</definedName>
    <definedName name="n" localSheetId="10">'[5]2.74'!#REF!</definedName>
    <definedName name="n" localSheetId="11">'[5]2.74'!#REF!</definedName>
    <definedName name="n" localSheetId="12">'[5]2.74'!#REF!</definedName>
    <definedName name="n" localSheetId="13">'[5]2.74'!#REF!</definedName>
    <definedName name="n" localSheetId="14">'[5]2.74'!#REF!</definedName>
    <definedName name="n" localSheetId="15">'[5]2.74'!#REF!</definedName>
    <definedName name="n" localSheetId="16">'[5]2.74'!#REF!</definedName>
    <definedName name="n" localSheetId="17">'[5]2.74'!#REF!</definedName>
    <definedName name="n" localSheetId="21">'[5]2.74'!#REF!</definedName>
    <definedName name="n" localSheetId="8">'[5]2.74'!#REF!</definedName>
    <definedName name="n">'[5]2.74'!#REF!</definedName>
    <definedName name="nhan" localSheetId="1">#REF!</definedName>
    <definedName name="nhan" localSheetId="10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21">#REF!</definedName>
    <definedName name="nhan" localSheetId="24">#REF!</definedName>
    <definedName name="nhan" localSheetId="3">#REF!</definedName>
    <definedName name="nhan" localSheetId="8">#REF!</definedName>
    <definedName name="nhan">#REF!</definedName>
    <definedName name="Nhan_xet_cua_dai">"Picture 1"</definedName>
    <definedName name="nuoc" localSheetId="1">#REF!</definedName>
    <definedName name="nuoc" localSheetId="10">#REF!</definedName>
    <definedName name="nuoc" localSheetId="13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21">#REF!</definedName>
    <definedName name="nuoc" localSheetId="24">#REF!</definedName>
    <definedName name="nuoc" localSheetId="3">#REF!</definedName>
    <definedName name="nuoc" localSheetId="8">#REF!</definedName>
    <definedName name="nuoc">#REF!</definedName>
    <definedName name="oanh" localSheetId="1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24" hidden="1">{#N/A,#N/A,FALSE,"Chung"}</definedName>
    <definedName name="oanh" localSheetId="3" hidden="1">{#N/A,#N/A,FALSE,"Chung"}</definedName>
    <definedName name="oanh" hidden="1">{#N/A,#N/A,FALSE,"Chung"}</definedName>
    <definedName name="P" localSheetId="1">'[1]PNT-QUOT-#3'!#REF!</definedName>
    <definedName name="P" localSheetId="10">'[2]PNT-QUOT-#3'!#REF!</definedName>
    <definedName name="P" localSheetId="11">'[1]PNT-QUOT-#3'!#REF!</definedName>
    <definedName name="P" localSheetId="12">'[1]PNT-QUOT-#3'!#REF!</definedName>
    <definedName name="P" localSheetId="13">'[1]PNT-QUOT-#3'!#REF!</definedName>
    <definedName name="P" localSheetId="14">'[2]PNT-QUOT-#3'!#REF!</definedName>
    <definedName name="P" localSheetId="15">'[2]PNT-QUOT-#3'!#REF!</definedName>
    <definedName name="P" localSheetId="16">'[2]PNT-QUOT-#3'!#REF!</definedName>
    <definedName name="P" localSheetId="17">'[2]PNT-QUOT-#3'!#REF!</definedName>
    <definedName name="P" localSheetId="21">'[2]PNT-QUOT-#3'!#REF!</definedName>
    <definedName name="P" localSheetId="3">'[2]PNT-QUOT-#3'!#REF!</definedName>
    <definedName name="P" localSheetId="8">'[2]PNT-QUOT-#3'!#REF!</definedName>
    <definedName name="P">'[2]PNT-QUOT-#3'!#REF!</definedName>
    <definedName name="PEJM" localSheetId="1">'[1]COAT&amp;WRAP-QIOT-#3'!#REF!</definedName>
    <definedName name="PEJM" localSheetId="10">'[2]COAT&amp;WRAP-QIOT-#3'!#REF!</definedName>
    <definedName name="PEJM" localSheetId="11">'[1]COAT&amp;WRAP-QIOT-#3'!#REF!</definedName>
    <definedName name="PEJM" localSheetId="12">'[1]COAT&amp;WRAP-QIOT-#3'!#REF!</definedName>
    <definedName name="PEJM" localSheetId="13">'[1]COAT&amp;WRAP-QIOT-#3'!#REF!</definedName>
    <definedName name="PEJM" localSheetId="14">'[2]COAT&amp;WRAP-QIOT-#3'!#REF!</definedName>
    <definedName name="PEJM" localSheetId="15">'[2]COAT&amp;WRAP-QIOT-#3'!#REF!</definedName>
    <definedName name="PEJM" localSheetId="16">'[2]COAT&amp;WRAP-QIOT-#3'!#REF!</definedName>
    <definedName name="PEJM" localSheetId="17">'[2]COAT&amp;WRAP-QIOT-#3'!#REF!</definedName>
    <definedName name="PEJM" localSheetId="21">'[2]COAT&amp;WRAP-QIOT-#3'!#REF!</definedName>
    <definedName name="PEJM" localSheetId="3">'[2]COAT&amp;WRAP-QIOT-#3'!#REF!</definedName>
    <definedName name="PEJM" localSheetId="8">'[2]COAT&amp;WRAP-QIOT-#3'!#REF!</definedName>
    <definedName name="PEJM">'[2]COAT&amp;WRAP-QIOT-#3'!#REF!</definedName>
    <definedName name="PF" localSheetId="1">'[1]PNT-QUOT-#3'!#REF!</definedName>
    <definedName name="PF" localSheetId="10">'[2]PNT-QUOT-#3'!#REF!</definedName>
    <definedName name="PF" localSheetId="11">'[1]PNT-QUOT-#3'!#REF!</definedName>
    <definedName name="PF" localSheetId="12">'[1]PNT-QUOT-#3'!#REF!</definedName>
    <definedName name="PF" localSheetId="13">'[1]PNT-QUOT-#3'!#REF!</definedName>
    <definedName name="PF" localSheetId="14">'[2]PNT-QUOT-#3'!#REF!</definedName>
    <definedName name="PF" localSheetId="15">'[2]PNT-QUOT-#3'!#REF!</definedName>
    <definedName name="PF" localSheetId="16">'[2]PNT-QUOT-#3'!#REF!</definedName>
    <definedName name="PF" localSheetId="17">'[2]PNT-QUOT-#3'!#REF!</definedName>
    <definedName name="PF" localSheetId="21">'[2]PNT-QUOT-#3'!#REF!</definedName>
    <definedName name="PF" localSheetId="8">'[2]PNT-QUOT-#3'!#REF!</definedName>
    <definedName name="PF">'[2]PNT-QUOT-#3'!#REF!</definedName>
    <definedName name="PM" localSheetId="1">[6]IBASE!$AH$16:$AV$110</definedName>
    <definedName name="PM" localSheetId="11">[6]IBASE!$AH$16:$AV$110</definedName>
    <definedName name="PM" localSheetId="12">[6]IBASE!$AH$16:$AV$110</definedName>
    <definedName name="PM" localSheetId="13">[6]IBASE!$AH$16:$AV$110</definedName>
    <definedName name="PM" localSheetId="14">[7]IBASE!$AH$16:$AV$110</definedName>
    <definedName name="PM" localSheetId="15">[7]IBASE!$AH$16:$AV$110</definedName>
    <definedName name="PM" localSheetId="16">[7]IBASE!$AH$16:$AV$110</definedName>
    <definedName name="PM" localSheetId="17">[7]IBASE!$AH$16:$AV$110</definedName>
    <definedName name="PM">[7]IBASE!$AH$16:$AV$110</definedName>
    <definedName name="Print_Area_MI" localSheetId="1">[8]ESTI.!$A$1:$U$52</definedName>
    <definedName name="Print_Area_MI" localSheetId="11">[8]ESTI.!$A$1:$U$52</definedName>
    <definedName name="Print_Area_MI" localSheetId="12">[8]ESTI.!$A$1:$U$52</definedName>
    <definedName name="Print_Area_MI" localSheetId="13">[8]ESTI.!$A$1:$U$52</definedName>
    <definedName name="Print_Area_MI" localSheetId="14">[8]ESTI.!$A$1:$U$52</definedName>
    <definedName name="Print_Area_MI" localSheetId="15">[8]ESTI.!$A$1:$U$52</definedName>
    <definedName name="Print_Area_MI" localSheetId="16">[8]ESTI.!$A$1:$U$52</definedName>
    <definedName name="Print_Area_MI" localSheetId="17">[8]ESTI.!$A$1:$U$52</definedName>
    <definedName name="Print_Area_MI">[8]ESTI.!$A$1:$U$52</definedName>
    <definedName name="_xlnm.Print_Titles" localSheetId="1">'[9]TiÕn ®é thùc hiÖn KC'!#REF!</definedName>
    <definedName name="_xlnm.Print_Titles" localSheetId="10">'[9]TiÕn ®é thùc hiÖn KC'!#REF!</definedName>
    <definedName name="_xlnm.Print_Titles" localSheetId="11">'[9]TiÕn ®é thùc hiÖn KC'!#REF!</definedName>
    <definedName name="_xlnm.Print_Titles" localSheetId="12">'[9]TiÕn ®é thùc hiÖn KC'!#REF!</definedName>
    <definedName name="_xlnm.Print_Titles" localSheetId="13">'[9]TiÕn ®é thùc hiÖn KC'!#REF!</definedName>
    <definedName name="_xlnm.Print_Titles" localSheetId="14">'[9]TiÕn ®é thùc hiÖn KC'!#REF!</definedName>
    <definedName name="_xlnm.Print_Titles" localSheetId="15">'[9]TiÕn ®é thùc hiÖn KC'!#REF!</definedName>
    <definedName name="_xlnm.Print_Titles" localSheetId="16">'[9]TiÕn ®é thùc hiÖn KC'!#REF!</definedName>
    <definedName name="_xlnm.Print_Titles" localSheetId="17">'[9]TiÕn ®é thùc hiÖn KC'!#REF!</definedName>
    <definedName name="_xlnm.Print_Titles" localSheetId="21">'[9]TiÕn ®é thùc hiÖn KC'!#REF!</definedName>
    <definedName name="_xlnm.Print_Titles" localSheetId="24">'[9]TiÕn ®é thùc hiÖn KC'!#REF!</definedName>
    <definedName name="_xlnm.Print_Titles" localSheetId="3">'[9]TiÕn ®é thùc hiÖn KC'!#REF!</definedName>
    <definedName name="_xlnm.Print_Titles" localSheetId="8">'[9]TiÕn ®é thùc hiÖn KC'!#REF!</definedName>
    <definedName name="_xlnm.Print_Titles">'[9]TiÕn ®é thùc hiÖn KC'!#REF!</definedName>
    <definedName name="pt" localSheetId="1">#REF!</definedName>
    <definedName name="pt" localSheetId="10">#REF!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21">#REF!</definedName>
    <definedName name="pt" localSheetId="24">#REF!</definedName>
    <definedName name="pt" localSheetId="3">#REF!</definedName>
    <definedName name="pt" localSheetId="8">#REF!</definedName>
    <definedName name="pt">#REF!</definedName>
    <definedName name="ptr" localSheetId="1">#REF!</definedName>
    <definedName name="ptr" localSheetId="10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21">#REF!</definedName>
    <definedName name="ptr" localSheetId="24">#REF!</definedName>
    <definedName name="ptr" localSheetId="3">#REF!</definedName>
    <definedName name="ptr" localSheetId="8">#REF!</definedName>
    <definedName name="ptr">#REF!</definedName>
    <definedName name="ptvt">'[10]ma-pt'!$A$6:$IV$228</definedName>
    <definedName name="qưeqwrqw" localSheetId="1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24" hidden="1">{#N/A,#N/A,FALSE,"Chung"}</definedName>
    <definedName name="qưeqwrqw" localSheetId="3" hidden="1">{#N/A,#N/A,FALSE,"Chung"}</definedName>
    <definedName name="qưeqwrqw" hidden="1">{#N/A,#N/A,FALSE,"Chung"}</definedName>
    <definedName name="RT" localSheetId="1">'[1]COAT&amp;WRAP-QIOT-#3'!#REF!</definedName>
    <definedName name="RT" localSheetId="10">'[2]COAT&amp;WRAP-QIOT-#3'!#REF!</definedName>
    <definedName name="RT" localSheetId="11">'[1]COAT&amp;WRAP-QIOT-#3'!#REF!</definedName>
    <definedName name="RT" localSheetId="12">'[1]COAT&amp;WRAP-QIOT-#3'!#REF!</definedName>
    <definedName name="RT" localSheetId="13">'[1]COAT&amp;WRAP-QIOT-#3'!#REF!</definedName>
    <definedName name="RT" localSheetId="14">'[2]COAT&amp;WRAP-QIOT-#3'!#REF!</definedName>
    <definedName name="RT" localSheetId="15">'[2]COAT&amp;WRAP-QIOT-#3'!#REF!</definedName>
    <definedName name="RT" localSheetId="16">'[2]COAT&amp;WRAP-QIOT-#3'!#REF!</definedName>
    <definedName name="RT" localSheetId="17">'[2]COAT&amp;WRAP-QIOT-#3'!#REF!</definedName>
    <definedName name="RT" localSheetId="21">'[2]COAT&amp;WRAP-QIOT-#3'!#REF!</definedName>
    <definedName name="RT" localSheetId="3">'[2]COAT&amp;WRAP-QIOT-#3'!#REF!</definedName>
    <definedName name="RT" localSheetId="8">'[2]COAT&amp;WRAP-QIOT-#3'!#REF!</definedName>
    <definedName name="RT">'[2]COAT&amp;WRAP-QIOT-#3'!#REF!</definedName>
    <definedName name="SB" localSheetId="1">[6]IBASE!$AH$7:$AL$14</definedName>
    <definedName name="SB" localSheetId="11">[6]IBASE!$AH$7:$AL$14</definedName>
    <definedName name="SB" localSheetId="12">[6]IBASE!$AH$7:$AL$14</definedName>
    <definedName name="SB" localSheetId="13">[6]IBASE!$AH$7:$AL$14</definedName>
    <definedName name="SB" localSheetId="14">[7]IBASE!$AH$7:$AL$14</definedName>
    <definedName name="SB" localSheetId="15">[7]IBASE!$AH$7:$AL$14</definedName>
    <definedName name="SB" localSheetId="16">[7]IBASE!$AH$7:$AL$14</definedName>
    <definedName name="SB" localSheetId="17">[7]IBASE!$AH$7:$AL$14</definedName>
    <definedName name="SB">[7]IBASE!$AH$7:$AL$14</definedName>
    <definedName name="SORT" localSheetId="1">#REF!</definedName>
    <definedName name="SORT" localSheetId="10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21">#REF!</definedName>
    <definedName name="SORT" localSheetId="24">#REF!</definedName>
    <definedName name="SORT" localSheetId="3">#REF!</definedName>
    <definedName name="SORT" localSheetId="8">#REF!</definedName>
    <definedName name="SORT">#REF!</definedName>
    <definedName name="SORT_AREA" localSheetId="1">'[8]DI-ESTI'!$A$8:$R$489</definedName>
    <definedName name="SORT_AREA" localSheetId="11">'[8]DI-ESTI'!$A$8:$R$489</definedName>
    <definedName name="SORT_AREA" localSheetId="12">'[8]DI-ESTI'!$A$8:$R$489</definedName>
    <definedName name="SORT_AREA" localSheetId="13">'[8]DI-ESTI'!$A$8:$R$489</definedName>
    <definedName name="SORT_AREA" localSheetId="14">'[8]DI-ESTI'!$A$8:$R$489</definedName>
    <definedName name="SORT_AREA" localSheetId="15">'[8]DI-ESTI'!$A$8:$R$489</definedName>
    <definedName name="SORT_AREA" localSheetId="16">'[8]DI-ESTI'!$A$8:$R$489</definedName>
    <definedName name="SORT_AREA" localSheetId="17">'[8]DI-ESTI'!$A$8:$R$489</definedName>
    <definedName name="SORT_AREA">'[8]DI-ESTI'!$A$8:$R$489</definedName>
    <definedName name="SP" localSheetId="1">'[1]PNT-QUOT-#3'!#REF!</definedName>
    <definedName name="SP" localSheetId="10">'[2]PNT-QUOT-#3'!#REF!</definedName>
    <definedName name="SP" localSheetId="11">'[1]PNT-QUOT-#3'!#REF!</definedName>
    <definedName name="SP" localSheetId="12">'[1]PNT-QUOT-#3'!#REF!</definedName>
    <definedName name="SP" localSheetId="13">'[1]PNT-QUOT-#3'!#REF!</definedName>
    <definedName name="SP" localSheetId="14">'[2]PNT-QUOT-#3'!#REF!</definedName>
    <definedName name="SP" localSheetId="15">'[2]PNT-QUOT-#3'!#REF!</definedName>
    <definedName name="SP" localSheetId="16">'[2]PNT-QUOT-#3'!#REF!</definedName>
    <definedName name="SP" localSheetId="17">'[2]PNT-QUOT-#3'!#REF!</definedName>
    <definedName name="SP" localSheetId="21">'[2]PNT-QUOT-#3'!#REF!</definedName>
    <definedName name="SP" localSheetId="24">'[2]PNT-QUOT-#3'!#REF!</definedName>
    <definedName name="SP" localSheetId="3">'[2]PNT-QUOT-#3'!#REF!</definedName>
    <definedName name="SP" localSheetId="8">'[2]PNT-QUOT-#3'!#REF!</definedName>
    <definedName name="SP">'[2]PNT-QUOT-#3'!#REF!</definedName>
    <definedName name="sss" localSheetId="1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21">#REF!</definedName>
    <definedName name="sss" localSheetId="24">#REF!</definedName>
    <definedName name="sss" localSheetId="3">#REF!</definedName>
    <definedName name="sss" localSheetId="8">#REF!</definedName>
    <definedName name="sss">#REF!</definedName>
    <definedName name="TBA" localSheetId="1">#REF!</definedName>
    <definedName name="TBA" localSheetId="10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21">#REF!</definedName>
    <definedName name="TBA" localSheetId="24">#REF!</definedName>
    <definedName name="TBA" localSheetId="3">#REF!</definedName>
    <definedName name="TBA" localSheetId="8">#REF!</definedName>
    <definedName name="TBA">#REF!</definedName>
    <definedName name="td" localSheetId="1">#REF!</definedName>
    <definedName name="td" localSheetId="10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21">#REF!</definedName>
    <definedName name="td" localSheetId="24">#REF!</definedName>
    <definedName name="td" localSheetId="3">#REF!</definedName>
    <definedName name="td" localSheetId="8">#REF!</definedName>
    <definedName name="td">#REF!</definedName>
    <definedName name="th_bl" localSheetId="1">#REF!</definedName>
    <definedName name="th_bl" localSheetId="10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21">#REF!</definedName>
    <definedName name="th_bl" localSheetId="24">#REF!</definedName>
    <definedName name="th_bl" localSheetId="3">#REF!</definedName>
    <definedName name="th_bl" localSheetId="8">#REF!</definedName>
    <definedName name="th_bl">#REF!</definedName>
    <definedName name="thanh" localSheetId="1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24" hidden="1">{"'TDTGT (theo Dphuong)'!$A$4:$F$75"}</definedName>
    <definedName name="thanh" localSheetId="3" hidden="1">{"'TDTGT (theo Dphuong)'!$A$4:$F$75"}</definedName>
    <definedName name="thanh" hidden="1">{"'TDTGT (theo Dphuong)'!$A$4:$F$75"}</definedName>
    <definedName name="THK" localSheetId="1">'[1]COAT&amp;WRAP-QIOT-#3'!#REF!</definedName>
    <definedName name="THK" localSheetId="10">'[2]COAT&amp;WRAP-QIOT-#3'!#REF!</definedName>
    <definedName name="THK" localSheetId="11">'[1]COAT&amp;WRAP-QIOT-#3'!#REF!</definedName>
    <definedName name="THK" localSheetId="12">'[1]COAT&amp;WRAP-QIOT-#3'!#REF!</definedName>
    <definedName name="THK" localSheetId="13">'[1]COAT&amp;WRAP-QIOT-#3'!#REF!</definedName>
    <definedName name="THK" localSheetId="14">'[2]COAT&amp;WRAP-QIOT-#3'!#REF!</definedName>
    <definedName name="THK" localSheetId="15">'[2]COAT&amp;WRAP-QIOT-#3'!#REF!</definedName>
    <definedName name="THK" localSheetId="16">'[2]COAT&amp;WRAP-QIOT-#3'!#REF!</definedName>
    <definedName name="THK" localSheetId="17">'[2]COAT&amp;WRAP-QIOT-#3'!#REF!</definedName>
    <definedName name="THK" localSheetId="21">'[2]COAT&amp;WRAP-QIOT-#3'!#REF!</definedName>
    <definedName name="THK" localSheetId="3">'[2]COAT&amp;WRAP-QIOT-#3'!#REF!</definedName>
    <definedName name="THK" localSheetId="8">'[2]COAT&amp;WRAP-QIOT-#3'!#REF!</definedName>
    <definedName name="THK">'[2]COAT&amp;WRAP-QIOT-#3'!#REF!</definedName>
    <definedName name="Tnghiep" localSheetId="1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24" hidden="1">{"'TDTGT (theo Dphuong)'!$A$4:$F$75"}</definedName>
    <definedName name="Tnghiep" localSheetId="3" hidden="1">{"'TDTGT (theo Dphuong)'!$A$4:$F$75"}</definedName>
    <definedName name="Tnghiep" hidden="1">{"'TDTGT (theo Dphuong)'!$A$4:$F$75"}</definedName>
    <definedName name="ttt" localSheetId="1">#REF!</definedName>
    <definedName name="ttt" localSheetId="10">#REF!</definedName>
    <definedName name="ttt" localSheetId="13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21">#REF!</definedName>
    <definedName name="ttt" localSheetId="24">#REF!</definedName>
    <definedName name="ttt" localSheetId="3">#REF!</definedName>
    <definedName name="ttt" localSheetId="8">#REF!</definedName>
    <definedName name="ttt">#REF!</definedName>
    <definedName name="vfff" localSheetId="1">#REF!</definedName>
    <definedName name="vfff" localSheetId="10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21">#REF!</definedName>
    <definedName name="vfff" localSheetId="24">#REF!</definedName>
    <definedName name="vfff" localSheetId="3">#REF!</definedName>
    <definedName name="vfff" localSheetId="8">#REF!</definedName>
    <definedName name="vfff">#REF!</definedName>
    <definedName name="vv" localSheetId="1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24" hidden="1">{"'TDTGT (theo Dphuong)'!$A$4:$F$75"}</definedName>
    <definedName name="vv" localSheetId="3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24" hidden="1">{#N/A,#N/A,FALSE,"Chung"}</definedName>
    <definedName name="wrn.thu." localSheetId="3" hidden="1">{#N/A,#N/A,FALSE,"Chung"}</definedName>
    <definedName name="wrn.thu." hidden="1">{#N/A,#N/A,FALSE,"Chung"}</definedName>
    <definedName name="xd" localSheetId="11">'[11]7 THAI NGUYEN'!$A$11</definedName>
    <definedName name="xd" localSheetId="12">'[11]7 THAI NGUYEN'!$A$11</definedName>
    <definedName name="xd" localSheetId="13">'[11]7 THAI NGUYEN'!$A$11</definedName>
    <definedName name="xd" localSheetId="14">'[11]7 THAI NGUYEN'!$A$11</definedName>
    <definedName name="xd" localSheetId="15">'[11]7 THAI NGUYEN'!$A$11</definedName>
    <definedName name="xd" localSheetId="16">'[11]7 THAI NGUYEN'!$A$11</definedName>
    <definedName name="xd" localSheetId="17">'[11]7 THAI NGUYEN'!$A$11</definedName>
    <definedName name="xd">'[11]7 THAI NGUYEN'!$A$11</definedName>
    <definedName name="ZYX" localSheetId="1">#REF!</definedName>
    <definedName name="ZYX" localSheetId="10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21">#REF!</definedName>
    <definedName name="ZYX" localSheetId="24">#REF!</definedName>
    <definedName name="ZYX" localSheetId="3">#REF!</definedName>
    <definedName name="ZYX" localSheetId="8">#REF!</definedName>
    <definedName name="ZYX">#REF!</definedName>
    <definedName name="ZZZ" localSheetId="1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21">#REF!</definedName>
    <definedName name="ZZZ" localSheetId="24">#REF!</definedName>
    <definedName name="ZZZ" localSheetId="3">#REF!</definedName>
    <definedName name="ZZZ" localSheetId="8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0" l="1"/>
  <c r="E6" i="90"/>
  <c r="E9" i="90" s="1"/>
  <c r="E6" i="89"/>
  <c r="E9" i="89" s="1"/>
  <c r="D10" i="49" l="1"/>
  <c r="C10" i="49"/>
  <c r="B10" i="49"/>
  <c r="D9" i="21"/>
  <c r="C9" i="21"/>
  <c r="B9" i="21"/>
  <c r="D17" i="59" l="1"/>
  <c r="D16" i="59"/>
  <c r="D15" i="59"/>
  <c r="D14" i="59"/>
  <c r="D11" i="59"/>
  <c r="D10" i="59"/>
  <c r="D9" i="59"/>
  <c r="C11" i="84" l="1"/>
  <c r="C10" i="84"/>
</calcChain>
</file>

<file path=xl/sharedStrings.xml><?xml version="1.0" encoding="utf-8"?>
<sst xmlns="http://schemas.openxmlformats.org/spreadsheetml/2006/main" count="1587" uniqueCount="419">
  <si>
    <t>TỔNG SỐ</t>
  </si>
  <si>
    <t>Thực hiện</t>
  </si>
  <si>
    <t>kỳ năm trước</t>
  </si>
  <si>
    <t>so với cùng kỳ</t>
  </si>
  <si>
    <t>Trong đó:</t>
  </si>
  <si>
    <t>Ngô</t>
  </si>
  <si>
    <t>Khoai lang</t>
  </si>
  <si>
    <t>so với</t>
  </si>
  <si>
    <t>cùng kỳ</t>
  </si>
  <si>
    <t xml:space="preserve">cùng kỳ </t>
  </si>
  <si>
    <t>Toàn ngành công nghiệp</t>
  </si>
  <si>
    <t>Đơn vị</t>
  </si>
  <si>
    <t>Ước tính</t>
  </si>
  <si>
    <t>tính</t>
  </si>
  <si>
    <t>năm</t>
  </si>
  <si>
    <t>"</t>
  </si>
  <si>
    <t>%</t>
  </si>
  <si>
    <t>quý II</t>
  </si>
  <si>
    <t xml:space="preserve">Ước tính 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</si>
  <si>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</si>
  <si>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</si>
  <si>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</si>
  <si>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</si>
  <si>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</si>
  <si>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</si>
  <si>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</si>
  <si>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</si>
  <si>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</si>
  <si>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</si>
  <si>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</si>
  <si>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</si>
  <si>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</si>
  <si>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</si>
  <si>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</si>
  <si>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</si>
  <si>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</si>
  <si>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</si>
  <si>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CHỈ SỐ GIÁ ĐÔ LA MỸ</t>
  </si>
  <si>
    <t>Quý II</t>
  </si>
  <si>
    <t>A. HÀNH KHÁCH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</si>
  <si>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</si>
  <si>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</si>
  <si>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</si>
  <si>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</si>
  <si>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</si>
  <si>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</si>
  <si>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</si>
  <si>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</si>
  <si>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</si>
  <si>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</si>
  <si>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</si>
  <si>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</si>
  <si>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</si>
  <si>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</si>
  <si>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Thực hiện quý I</t>
  </si>
  <si>
    <t>quý I</t>
  </si>
  <si>
    <t>I. Vận chuyển (Nghìn HK)</t>
  </si>
  <si>
    <t>I. Vận chuyển (Nghìn tấn)</t>
  </si>
  <si>
    <t>năm trước</t>
  </si>
  <si>
    <t>năm trước (%)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</si>
  <si>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</si>
  <si>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</si>
  <si>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</si>
  <si>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</si>
  <si>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</si>
  <si>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</si>
  <si>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</si>
  <si>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</si>
  <si>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</si>
  <si>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</si>
  <si>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</si>
  <si>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</si>
  <si>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</si>
  <si>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</si>
  <si>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</si>
  <si>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</si>
  <si>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</si>
  <si>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</si>
  <si>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</si>
  <si>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</si>
  <si>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</si>
  <si>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</si>
  <si>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hỗ trợ vận tải</t>
  </si>
  <si>
    <t>Vận tải hàng hóa</t>
  </si>
  <si>
    <t>Vận tải hành khách</t>
  </si>
  <si>
    <t>Vốn cân đối ngân sách huyện</t>
  </si>
  <si>
    <t>Vốn cân đối ngân sách xã</t>
  </si>
  <si>
    <t>Tháng 5</t>
  </si>
  <si>
    <t xml:space="preserve">Tháng 6 </t>
  </si>
  <si>
    <t>6 tháng</t>
  </si>
  <si>
    <t>tháng 5</t>
  </si>
  <si>
    <t>Ước tính quý II</t>
  </si>
  <si>
    <t>tháng 6</t>
  </si>
  <si>
    <t>Tháng 6</t>
  </si>
  <si>
    <t>Lúa đông xuân</t>
  </si>
  <si>
    <t xml:space="preserve">Đậu tương </t>
  </si>
  <si>
    <t>Lạc</t>
  </si>
  <si>
    <t>Rau, đậu các loại</t>
  </si>
  <si>
    <t>Đậu tương</t>
  </si>
  <si>
    <t>Diện tích rừng trồng mới tập trung (Nghìn ha)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</si>
  <si>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</si>
  <si>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(Nghìn ster)</t>
  </si>
  <si>
    <t>Cá</t>
  </si>
  <si>
    <t>Tôm</t>
  </si>
  <si>
    <t>Thủy sản khác</t>
  </si>
  <si>
    <t>Thuế sản phẩm trừ trợ cấp sản phẩm</t>
  </si>
  <si>
    <t>Dịch vụ</t>
  </si>
  <si>
    <t>Công nghiệp và xây dựng</t>
  </si>
  <si>
    <t>Nông, lâm nghiệp và thủy sản</t>
  </si>
  <si>
    <t>Theo giá hiện hành</t>
  </si>
  <si>
    <t>17. Doanh thu dịch vụ lưu trú, ăn uống, du lịch lữ hành</t>
  </si>
  <si>
    <t xml:space="preserve">Rau </t>
  </si>
  <si>
    <t>Thực</t>
  </si>
  <si>
    <t>Ước</t>
  </si>
  <si>
    <t>So với cùng kỳ</t>
  </si>
  <si>
    <t xml:space="preserve">hiện </t>
  </si>
  <si>
    <t xml:space="preserve">Thực hiện </t>
  </si>
  <si>
    <t>đầu năm</t>
  </si>
  <si>
    <t>6 tháng đầu</t>
  </si>
  <si>
    <t xml:space="preserve">Thực hiện cùng </t>
  </si>
  <si>
    <t>Kỳ báo cáo so với</t>
  </si>
  <si>
    <t>kỳ báo cáo</t>
  </si>
  <si>
    <t xml:space="preserve"> cùng kỳ năm trước (%)</t>
  </si>
  <si>
    <t>Lúa</t>
  </si>
  <si>
    <t xml:space="preserve">Lúa mùa </t>
  </si>
  <si>
    <t>báo cáo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</si>
  <si>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</si>
  <si>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</si>
  <si>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</si>
  <si>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</si>
  <si>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</si>
  <si>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</si>
  <si>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</si>
  <si>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</si>
  <si>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</si>
  <si>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Đường biển</t>
  </si>
  <si>
    <t>Đường thủy nội địa</t>
  </si>
  <si>
    <t>(%)</t>
  </si>
  <si>
    <t>TỔNG THU NSNN TRÊN ĐỊA BÀN</t>
  </si>
  <si>
    <t>I. Thu nội địa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</si>
  <si>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</si>
  <si>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</si>
  <si>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</si>
  <si>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</si>
  <si>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sự nghiệp kinh tế</t>
  </si>
  <si>
    <t>IV. Chi bổ sung quỹ dự trữ tài chính</t>
  </si>
  <si>
    <t>V. Chi dự phòng ngân sách</t>
  </si>
  <si>
    <t>VI. Các nhiệm vụ chi khác</t>
  </si>
  <si>
    <t>Tấn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</si>
  <si>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</si>
  <si>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</si>
  <si>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</si>
  <si>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</si>
  <si>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</si>
  <si>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tỉnh hỗ trợ đầu tư theo mục tiêu</t>
  </si>
  <si>
    <t>Kỳ</t>
  </si>
  <si>
    <t xml:space="preserve"> gốc</t>
  </si>
  <si>
    <t>Tháng 6 năm báo cáo so với:</t>
  </si>
  <si>
    <t>so với kế hoạch</t>
  </si>
  <si>
    <t>II. Luân chuyển (Nghìn tấn.km)</t>
  </si>
  <si>
    <t>Dịch vụ khác</t>
  </si>
  <si>
    <t>Lúa hè thu</t>
  </si>
  <si>
    <t>Thu đông</t>
  </si>
  <si>
    <t>Sắn/Khoai mì</t>
  </si>
  <si>
    <t>Mía</t>
  </si>
  <si>
    <t>Sản lượng lương thực có hạt</t>
  </si>
  <si>
    <t xml:space="preserve">    Diện tích gieo trồng</t>
  </si>
  <si>
    <t>Ha</t>
  </si>
  <si>
    <t xml:space="preserve">    Năng suất</t>
  </si>
  <si>
    <t>Tạ/ha</t>
  </si>
  <si>
    <t xml:space="preserve">    Sản lượng</t>
  </si>
  <si>
    <t>Sản lượng thịt hơi xuất chuồng (Tấn)</t>
  </si>
  <si>
    <t>Thịt lợn</t>
  </si>
  <si>
    <t>Thịt trâu</t>
  </si>
  <si>
    <t>Thịt bò</t>
  </si>
  <si>
    <t>Thịt gia cầm</t>
  </si>
  <si>
    <t xml:space="preserve">Sản lượng sản phẩm chăn nuôi khác </t>
  </si>
  <si>
    <t>Trứng (Nghìn quả)</t>
  </si>
  <si>
    <t>Diện tích rừng bị thiệt hại (Ha)</t>
  </si>
  <si>
    <t>Cháy rừng (Ha)</t>
  </si>
  <si>
    <t>Chặt, phá rừng (Ha)</t>
  </si>
  <si>
    <t xml:space="preserve">Tổng sản lượng thuỷ sản </t>
  </si>
  <si>
    <t xml:space="preserve">Sản lượng thuỷ sản nuôi trồng </t>
  </si>
  <si>
    <t xml:space="preserve">Sản lượng thuỷ sản khai thác </t>
  </si>
  <si>
    <t xml:space="preserve">Diện tích gieo trồng cây hàng năm </t>
  </si>
  <si>
    <t>Triệu đồng</t>
  </si>
  <si>
    <t xml:space="preserve"> Ước tính</t>
  </si>
  <si>
    <t xml:space="preserve"> Cơ cấu</t>
  </si>
  <si>
    <t xml:space="preserve"> Kỳ báo cáo</t>
  </si>
  <si>
    <t xml:space="preserve"> so với cùng kỳ</t>
  </si>
  <si>
    <t>Theo giá so sánh</t>
  </si>
  <si>
    <t>Diện tích, năng suất và sản lượng một số cây trồng</t>
  </si>
  <si>
    <t>vụ đông xuân</t>
  </si>
  <si>
    <t>Vụ đông xuân</t>
  </si>
  <si>
    <t>Đơn</t>
  </si>
  <si>
    <t>vị tính</t>
  </si>
  <si>
    <t>tháng trước (%)</t>
  </si>
  <si>
    <t>II. Luân chuyển (Nghìn lượt HK.km)</t>
  </si>
  <si>
    <t>Tổng giá trị tài sản thiệt hại</t>
  </si>
  <si>
    <t xml:space="preserve">Số liệu </t>
  </si>
  <si>
    <t>Kỳ báo cáo</t>
  </si>
  <si>
    <t>so với</t>
  </si>
  <si>
    <t>kỳ trước (%)</t>
  </si>
  <si>
    <t xml:space="preserve">Cơ cấu </t>
  </si>
  <si>
    <t>Cơ cấu</t>
  </si>
  <si>
    <t xml:space="preserve">cùng kỳ 
</t>
  </si>
  <si>
    <t>Số liệu</t>
  </si>
  <si>
    <t>kỳ</t>
  </si>
  <si>
    <t>kỳ báo</t>
  </si>
  <si>
    <t>cáo (%)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</si>
  <si>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</si>
  <si>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</si>
  <si>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</si>
  <si>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</si>
  <si>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</si>
  <si>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</si>
  <si>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Công nghiệp chế biến , chế tạo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</si>
  <si>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</si>
  <si>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</si>
  <si>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</si>
  <si>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</si>
  <si>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</si>
  <si>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</si>
  <si>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</si>
  <si>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</si>
  <si>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</si>
  <si>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</si>
  <si>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</si>
  <si>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</si>
  <si>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</si>
  <si>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</si>
  <si>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</si>
  <si>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</si>
  <si>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</si>
  <si>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</si>
  <si>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</si>
  <si>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</si>
  <si>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</si>
  <si>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</si>
  <si>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</si>
  <si>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</si>
  <si>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</si>
  <si>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</si>
  <si>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</si>
  <si>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</si>
  <si>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</si>
  <si>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</si>
  <si>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</si>
  <si>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</si>
  <si>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</si>
  <si>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</si>
  <si>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</si>
  <si>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</si>
  <si>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>Sơ bộ</t>
  </si>
  <si>
    <t xml:space="preserve">Cộng dồn </t>
  </si>
  <si>
    <t>Cộng dồn</t>
  </si>
  <si>
    <t>từ đầu năm</t>
  </si>
  <si>
    <t>so với cùng</t>
  </si>
  <si>
    <t>kỳ năm</t>
  </si>
  <si>
    <t>Công nghiệp chế biến, chế tạo</t>
  </si>
  <si>
    <t>Đá xây dựng khác</t>
  </si>
  <si>
    <t>M3</t>
  </si>
  <si>
    <t>Hạt điều khô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</si>
  <si>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</si>
  <si>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</si>
  <si>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</si>
  <si>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</si>
  <si>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</si>
  <si>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</si>
  <si>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</si>
  <si>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</si>
  <si>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</si>
  <si>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</si>
  <si>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</si>
  <si>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</si>
  <si>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</si>
  <si>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</si>
  <si>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</si>
  <si>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</si>
  <si>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</si>
  <si>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</si>
  <si>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</si>
  <si>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</si>
  <si>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</si>
  <si>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</si>
  <si>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</si>
  <si>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Cỏc hợp chất từ cao su tổng hợp và cao su tự nhiờn và cỏc loại nhựa tự nhiờn tương tự, ở dạng nguyờn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</si>
  <si>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</si>
  <si>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</si>
  <si>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</si>
  <si>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</si>
  <si>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</si>
  <si>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</si>
  <si>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</si>
  <si>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</si>
  <si>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</si>
  <si>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</si>
  <si>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</si>
  <si>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</si>
  <si>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</si>
  <si>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</si>
  <si>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</si>
  <si>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</si>
  <si>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</si>
  <si>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</si>
  <si>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</si>
  <si>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</si>
  <si>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</si>
  <si>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</si>
  <si>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</si>
  <si>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 năm 2020</t>
  </si>
  <si>
    <t>năm 2020</t>
  </si>
  <si>
    <t>năm 2020 (%)</t>
  </si>
  <si>
    <t>đến cuối tháng 6</t>
  </si>
  <si>
    <t xml:space="preserve"> (%)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</si>
  <si>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</si>
  <si>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</si>
  <si>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</si>
  <si>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</si>
  <si>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</si>
  <si>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</si>
  <si>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</si>
  <si>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</si>
  <si>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</si>
  <si>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</si>
  <si>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</si>
  <si>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Samoa</t>
  </si>
  <si>
    <t>Đài Loan</t>
  </si>
  <si>
    <t>Số vốn kỳ trước (Triệu USD)</t>
  </si>
  <si>
    <t>Số vốn kỳ báo cáo (Triệu USD)</t>
  </si>
  <si>
    <t>Lũy kế vốn từ đầu năm đến kỳ báo cáo (Triệu USD)</t>
  </si>
  <si>
    <t>-</t>
  </si>
  <si>
    <t>Nhật Bản</t>
  </si>
  <si>
    <t>tháng trước</t>
  </si>
  <si>
    <t xml:space="preserve"> -</t>
  </si>
  <si>
    <t>Chế biến gỗ và sản xuất sản phẩm từ gỗ, tre, nứa (trừ giường, tủ, bàn, ghế); sản xuất sản phẩm từ rơm, rạ và vật liệu tết bện</t>
  </si>
  <si>
    <t>5. Kết quả sản xuất lâm nghiệp</t>
  </si>
  <si>
    <t xml:space="preserve">6. Sản lượng thủy sản </t>
  </si>
  <si>
    <t>9. Sản lượng một số sản phẩm công nghiệp chủ yếu</t>
  </si>
  <si>
    <t>11. Vốn đầu tư thực hiện trên địa bàn theo giá hiện hành</t>
  </si>
  <si>
    <t>12. Vốn đầu tư thực hiện từ nguồn ngân sách Nhà nước</t>
  </si>
  <si>
    <t xml:space="preserve">13. Vốn đầu tư thực hiện từ nguồn ngân sách Nhà nước </t>
  </si>
  <si>
    <t>16. Doanh thu dịch vụ lưu trú, ăn uống, du lịch lữ hành</t>
  </si>
  <si>
    <t xml:space="preserve">19. Doanh thu vận tải, kho bãi và dịch vụ hỗ trợ vận tải tháng 6 </t>
  </si>
  <si>
    <t>Chi sự nghiệp y tế</t>
  </si>
  <si>
    <t>Chi sự nghiệp khoa học và công nghệ</t>
  </si>
  <si>
    <t>Chi sự nghiệp văn hoá du lịch và thể thao</t>
  </si>
  <si>
    <t>Chi sự nghiệp phát thanh truyền hình</t>
  </si>
  <si>
    <t>Chi đảm bảo xã hội</t>
  </si>
  <si>
    <t>Chi sự nghiệp giáo dục, đào tạo và dạy nghề</t>
  </si>
  <si>
    <t>Chi quản lý hành chính</t>
  </si>
  <si>
    <t>Chi an ninh quốc phòng địa phương</t>
  </si>
  <si>
    <t>Chi khác ngân sách</t>
  </si>
  <si>
    <t>Đậu</t>
  </si>
  <si>
    <t>1. Tổng sản phẩm trên địa bàn (GRDP) 6 tháng đầu năm 2021</t>
  </si>
  <si>
    <t xml:space="preserve">2. Sản xuất nông nghiệp </t>
  </si>
  <si>
    <t>3. Sản xuất vụ đông xuân năm 2021</t>
  </si>
  <si>
    <t xml:space="preserve"> năm 2021</t>
  </si>
  <si>
    <t>năm 2021</t>
  </si>
  <si>
    <t>4. Sản phẩm chăn nuôi 6 tháng đầu năm 2021</t>
  </si>
  <si>
    <t>So với cùng kỳ năm 2020 (%)</t>
  </si>
  <si>
    <t>So với cùng kỳ năm 2020  (%)</t>
  </si>
  <si>
    <t>7. Chỉ số sản xuất công nghiệp tháng 6 và 6 tháng đầu năm 2021</t>
  </si>
  <si>
    <t>8. Chỉ số sản xuất công nghiệp các quý năm 2021</t>
  </si>
  <si>
    <t xml:space="preserve">     tháng 6 và 6 tháng đầu năm 2021</t>
  </si>
  <si>
    <t xml:space="preserve">năm 2020 (%)
</t>
  </si>
  <si>
    <t>năm 202</t>
  </si>
  <si>
    <t xml:space="preserve">     do địa phương quản lý tháng 6 và 6 tháng đầu năm 2021</t>
  </si>
  <si>
    <t>đầu năm 2021</t>
  </si>
  <si>
    <t>năm 2021 (%)</t>
  </si>
  <si>
    <t>năm 2020(%)</t>
  </si>
  <si>
    <t xml:space="preserve">     do địa phương quản lý các quý năm 2021</t>
  </si>
  <si>
    <t>14. Doanh thu bán lẻ hàng hóa tháng 6 và 6 tháng đầu năm 2021</t>
  </si>
  <si>
    <t>15. Doanh thu bán lẻ hàng hóa các quý năm 2021</t>
  </si>
  <si>
    <t xml:space="preserve">      và dịch vụ khác tháng 6 và 6 tháng đầu năm 2021</t>
  </si>
  <si>
    <t xml:space="preserve">      và dịch vụ khác các quý năm 2021</t>
  </si>
  <si>
    <t>18. Chỉ số giá tiêu dùng, chỉ số giá vàng, chỉ số giá đô la Mỹ tháng 6 năm 2021</t>
  </si>
  <si>
    <t xml:space="preserve">       và 6 tháng năm 2021</t>
  </si>
  <si>
    <t>20. Doanh thu vận tải, kho bãi và dịch vụ hỗ trợ vận tải các quý năm 2021</t>
  </si>
  <si>
    <t>21. Vận tải hành khách và hàng hoá tháng 6 và 6 tháng năm 2021</t>
  </si>
  <si>
    <t>22. Vận tải hành khách và hàng hoá các quý năm 2021</t>
  </si>
  <si>
    <t>23. Trật tự, an toàn xã hội tháng 6 năm 2021</t>
  </si>
  <si>
    <t>Tháng 6/2021</t>
  </si>
  <si>
    <t>tháng 5/2021</t>
  </si>
  <si>
    <t>2020 (%)</t>
  </si>
  <si>
    <t>24. Trật tự, an toàn xã hội các quý năm 2021</t>
  </si>
  <si>
    <t>25. Thu ngân sách Nhà nước trên địa bàn 6 tháng đầu năm 2021</t>
  </si>
  <si>
    <t>26. Chi ngân sách Nhà nước trên địa bàn 6 tháng đầu năm 2021</t>
  </si>
  <si>
    <t>27. Số dự án đầu tư nước ngoài được cấp phép mới tháng 6 năm 2021</t>
  </si>
  <si>
    <t>28. Vốn đăng ký và vốn bổ sung của dự án đầu tư nước ngoài được cấp phép mới tháng 6 năm 2021</t>
  </si>
  <si>
    <t>tæng côc thèng kª</t>
  </si>
  <si>
    <t>CỤC THỐNG KÊ TỈNH BÌNH PHƯỚC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</si>
  <si>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</si>
  <si>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</si>
  <si>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THÁNG 6 NĂM 2021</t>
  </si>
  <si>
    <t>Bình Phước, tháng 6 năm 2021</t>
  </si>
  <si>
    <t>1. Thu từ doanh nghiệp Nhà nước TW</t>
  </si>
  <si>
    <t>2. Thu từ doanh nghiệp Nhà nước địa phương</t>
  </si>
  <si>
    <t>3. Thu từ doanh nghiệp có vốn đầu tư nước ngoài</t>
  </si>
  <si>
    <t>5. Lệ phí trước bạ</t>
  </si>
  <si>
    <t>6. Thuế SD đất phi nông nghiệp</t>
  </si>
  <si>
    <t>7. Thuế thu nhập cá nhân</t>
  </si>
  <si>
    <t>8. Thuế bảo vệ môi trường</t>
  </si>
  <si>
    <t>9. Thu phí và lệ phí</t>
  </si>
  <si>
    <t>10. Tiền sử dụng đất</t>
  </si>
  <si>
    <t>11. Thu tiền cho thuê đất</t>
  </si>
  <si>
    <t>12. Thu cấp quyền khai thác khoáng sản</t>
  </si>
  <si>
    <t>13. Thu xổ số kiến thiết</t>
  </si>
  <si>
    <t xml:space="preserve">14. Thu khác </t>
  </si>
  <si>
    <t>15. Thu từ quỹ đất công ích và thu hoa lợi công sản khác</t>
  </si>
  <si>
    <t>16. Thu CT, LNST, tiền bán bớt phần vốn NN</t>
  </si>
  <si>
    <t>II. Thu từ Hải quan</t>
  </si>
  <si>
    <t>III. Các khoản thu được để lại chi quản lý qua NSNN</t>
  </si>
  <si>
    <t>4. Thu từ khu vực công thương nghiệp ngoài quốc doanh</t>
  </si>
  <si>
    <t>Hoạt động kinh doanh bất động sản</t>
  </si>
  <si>
    <t>Liên doanh Hà Lan - Việt Nam</t>
  </si>
  <si>
    <t>Thái Lan</t>
  </si>
  <si>
    <t>Cộng hòa Seychelles</t>
  </si>
  <si>
    <t>10. Sản lượng một số sản phẩm công nghiệp chủ yếu các quý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</si>
</sst>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###,###,###,###,##0"/>
    <numFmt numFmtId="201" formatCode="###,###,###,###,##0.0"/>
    <numFmt numFmtId="202" formatCode="#,##0.0;[Red]\-#,##0.0;\ &quot;-&quot;;[Blue]@"/>
    <numFmt numFmtId="203" formatCode="###,###,###,###,##0.00"/>
    <numFmt numFmtId="204" formatCode="_(* #,##0_);_(* \(#,##0\);_(* &quot;-&quot;??_);_(@_)"/>
    <numFmt numFmtId="205" formatCode="#,##0.0"/>
  </numFmts>
  <fonts count="16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i/>
      <sz val="9.5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sz val="13"/>
      <name val="Arial"/>
      <family val="2"/>
    </font>
    <font>
      <sz val="13"/>
      <name val=".Vn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indexed="8"/>
      <name val="Times New Roman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i/>
      <sz val="10"/>
      <name val="Arial"/>
      <family val="2"/>
      <charset val="163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color theme="1"/>
      <name val="Arial"/>
      <family val="2"/>
    </font>
    <font>
      <b/>
      <sz val="12"/>
      <name val=".VnTime"/>
      <family val="2"/>
    </font>
    <font>
      <b/>
      <sz val="10"/>
      <color indexed="8"/>
      <name val="Arial"/>
      <family val="2"/>
    </font>
    <font>
      <b/>
      <sz val="15"/>
      <color theme="1"/>
      <name val=".VnTimeH"/>
      <family val="2"/>
    </font>
    <font>
      <b/>
      <sz val="14"/>
      <color theme="1"/>
      <name val="Times New Roman"/>
      <family val="1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2"/>
      <color rgb="FFFF0000"/>
      <name val=".VnTime"/>
      <family val="2"/>
    </font>
    <font>
      <b/>
      <sz val="12"/>
      <color rgb="FFFF0000"/>
      <name val=".VnTime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.VnArial"/>
      <family val="2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10">
    <xf numFmtId="0" fontId="0" fillId="0" borderId="0"/>
    <xf numFmtId="0" fontId="6" fillId="0" borderId="0"/>
    <xf numFmtId="0" fontId="9" fillId="0" borderId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3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2" fillId="0" borderId="0"/>
    <xf numFmtId="0" fontId="22" fillId="2" borderId="0" applyNumberFormat="0"/>
    <xf numFmtId="0" fontId="22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2" fillId="0" borderId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2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9" fontId="24" fillId="0" borderId="0" applyBorder="0" applyAlignment="0" applyProtection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3" borderId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2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177" fontId="9" fillId="0" borderId="0" applyFill="0" applyBorder="0" applyAlignment="0"/>
    <xf numFmtId="177" fontId="19" fillId="0" borderId="0" applyFill="0" applyBorder="0" applyAlignment="0"/>
    <xf numFmtId="177" fontId="19" fillId="0" borderId="0" applyFill="0" applyBorder="0" applyAlignment="0"/>
    <xf numFmtId="0" fontId="36" fillId="22" borderId="4" applyNumberFormat="0" applyAlignment="0" applyProtection="0"/>
    <xf numFmtId="0" fontId="37" fillId="0" borderId="0"/>
    <xf numFmtId="178" fontId="18" fillId="0" borderId="0" applyFont="0" applyFill="0" applyBorder="0" applyAlignment="0" applyProtection="0"/>
    <xf numFmtId="0" fontId="38" fillId="23" borderId="5" applyNumberFormat="0" applyAlignment="0" applyProtection="0"/>
    <xf numFmtId="41" fontId="39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33" fillId="0" borderId="0"/>
    <xf numFmtId="3" fontId="9" fillId="0" borderId="0" applyFont="0" applyFill="0" applyBorder="0" applyAlignment="0" applyProtection="0"/>
    <xf numFmtId="0" fontId="48" fillId="0" borderId="0">
      <alignment horizontal="center"/>
    </xf>
    <xf numFmtId="188" fontId="1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/>
    <xf numFmtId="0" fontId="9" fillId="0" borderId="0" applyFont="0" applyFill="0" applyBorder="0" applyAlignment="0" applyProtection="0"/>
    <xf numFmtId="3" fontId="49" fillId="0" borderId="6">
      <alignment horizontal="left" vertical="top" wrapText="1"/>
    </xf>
    <xf numFmtId="191" fontId="9" fillId="0" borderId="0"/>
    <xf numFmtId="192" fontId="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51" fillId="0" borderId="0">
      <alignment vertical="top" wrapText="1"/>
    </xf>
    <xf numFmtId="0" fontId="52" fillId="6" borderId="0" applyNumberFormat="0" applyBorder="0" applyAlignment="0" applyProtection="0"/>
    <xf numFmtId="38" fontId="53" fillId="24" borderId="0" applyNumberFormat="0" applyBorder="0" applyAlignment="0" applyProtection="0"/>
    <xf numFmtId="0" fontId="54" fillId="0" borderId="0">
      <alignment horizontal="left"/>
    </xf>
    <xf numFmtId="0" fontId="7" fillId="0" borderId="7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7" fillId="0" borderId="0" applyProtection="0"/>
    <xf numFmtId="0" fontId="57" fillId="0" borderId="0" applyNumberFormat="0" applyFill="0" applyBorder="0" applyAlignment="0" applyProtection="0">
      <alignment vertical="top"/>
      <protection locked="0"/>
    </xf>
    <xf numFmtId="10" fontId="53" fillId="24" borderId="9" applyNumberFormat="0" applyBorder="0" applyAlignment="0" applyProtection="0"/>
    <xf numFmtId="0" fontId="58" fillId="9" borderId="4" applyNumberFormat="0" applyAlignment="0" applyProtection="0"/>
    <xf numFmtId="0" fontId="9" fillId="0" borderId="0"/>
    <xf numFmtId="0" fontId="59" fillId="0" borderId="10" applyNumberFormat="0" applyFill="0" applyAlignment="0" applyProtection="0"/>
    <xf numFmtId="0" fontId="60" fillId="0" borderId="11"/>
    <xf numFmtId="164" fontId="9" fillId="0" borderId="12"/>
    <xf numFmtId="164" fontId="19" fillId="0" borderId="12"/>
    <xf numFmtId="164" fontId="19" fillId="0" borderId="12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8" fillId="0" borderId="0" applyNumberFormat="0" applyFont="0" applyFill="0" applyAlignment="0"/>
    <xf numFmtId="0" fontId="61" fillId="25" borderId="0" applyNumberFormat="0" applyBorder="0" applyAlignment="0" applyProtection="0"/>
    <xf numFmtId="0" fontId="33" fillId="0" borderId="0"/>
    <xf numFmtId="0" fontId="6" fillId="0" borderId="0">
      <alignment horizontal="left"/>
    </xf>
    <xf numFmtId="37" fontId="62" fillId="0" borderId="0"/>
    <xf numFmtId="0" fontId="6" fillId="0" borderId="0">
      <alignment horizontal="left"/>
    </xf>
    <xf numFmtId="194" fontId="63" fillId="0" borderId="0"/>
    <xf numFmtId="194" fontId="63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64" fillId="0" borderId="0"/>
    <xf numFmtId="0" fontId="4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0" fillId="0" borderId="0"/>
    <xf numFmtId="0" fontId="26" fillId="0" borderId="0"/>
    <xf numFmtId="0" fontId="26" fillId="0" borderId="0"/>
    <xf numFmtId="0" fontId="64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1" fillId="0" borderId="0" applyAlignment="0">
      <alignment vertical="top" wrapText="1"/>
      <protection locked="0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64" fillId="0" borderId="0"/>
    <xf numFmtId="0" fontId="9" fillId="0" borderId="0"/>
    <xf numFmtId="0" fontId="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23" fillId="2" borderId="0" applyNumberFormat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66" fillId="0" borderId="0"/>
    <xf numFmtId="0" fontId="9" fillId="0" borderId="0"/>
    <xf numFmtId="0" fontId="65" fillId="0" borderId="0"/>
    <xf numFmtId="0" fontId="65" fillId="0" borderId="0"/>
    <xf numFmtId="0" fontId="9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9" fillId="0" borderId="0"/>
    <xf numFmtId="0" fontId="64" fillId="0" borderId="0"/>
    <xf numFmtId="0" fontId="41" fillId="0" borderId="0"/>
    <xf numFmtId="0" fontId="68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9" fillId="26" borderId="13" applyNumberFormat="0" applyFont="0" applyAlignment="0" applyProtection="0"/>
    <xf numFmtId="0" fontId="69" fillId="22" borderId="14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95" fontId="9" fillId="0" borderId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2" fillId="0" borderId="0"/>
    <xf numFmtId="0" fontId="73" fillId="0" borderId="0">
      <alignment horizontal="center"/>
    </xf>
    <xf numFmtId="0" fontId="74" fillId="0" borderId="1">
      <alignment horizontal="center" vertical="center"/>
    </xf>
    <xf numFmtId="0" fontId="75" fillId="0" borderId="9" applyAlignment="0">
      <alignment horizontal="center" vertical="center" wrapText="1"/>
    </xf>
    <xf numFmtId="0" fontId="76" fillId="0" borderId="9">
      <alignment horizontal="center" vertical="center" wrapText="1"/>
    </xf>
    <xf numFmtId="3" fontId="11" fillId="0" borderId="0"/>
    <xf numFmtId="0" fontId="77" fillId="0" borderId="15"/>
    <xf numFmtId="0" fontId="60" fillId="0" borderId="0"/>
    <xf numFmtId="0" fontId="78" fillId="0" borderId="0" applyFont="0">
      <alignment horizontal="centerContinuous"/>
    </xf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79" fillId="0" borderId="0" applyNumberFormat="0" applyFill="0" applyBorder="0" applyAlignment="0" applyProtection="0"/>
    <xf numFmtId="0" fontId="68" fillId="0" borderId="6">
      <alignment horizontal="right"/>
    </xf>
    <xf numFmtId="0" fontId="80" fillId="0" borderId="0" applyNumberFormat="0" applyFill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1" fillId="0" borderId="0">
      <alignment vertical="center"/>
    </xf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0"/>
    <xf numFmtId="19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97" fontId="86" fillId="0" borderId="0" applyFont="0" applyFill="0" applyBorder="0" applyAlignment="0" applyProtection="0"/>
    <xf numFmtId="182" fontId="86" fillId="0" borderId="0" applyFont="0" applyFill="0" applyBorder="0" applyAlignment="0" applyProtection="0"/>
    <xf numFmtId="0" fontId="87" fillId="0" borderId="0"/>
    <xf numFmtId="0" fontId="8" fillId="0" borderId="0"/>
    <xf numFmtId="165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0" fontId="6" fillId="0" borderId="0"/>
    <xf numFmtId="167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84" fontId="88" fillId="0" borderId="0" applyFont="0" applyFill="0" applyBorder="0" applyAlignment="0" applyProtection="0"/>
    <xf numFmtId="0" fontId="6" fillId="0" borderId="0"/>
    <xf numFmtId="0" fontId="26" fillId="0" borderId="0"/>
    <xf numFmtId="0" fontId="44" fillId="0" borderId="0"/>
    <xf numFmtId="0" fontId="4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0" fillId="0" borderId="0"/>
    <xf numFmtId="0" fontId="9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6" fillId="0" borderId="0"/>
    <xf numFmtId="0" fontId="45" fillId="0" borderId="0"/>
    <xf numFmtId="0" fontId="9" fillId="0" borderId="0"/>
    <xf numFmtId="0" fontId="5" fillId="0" borderId="0"/>
    <xf numFmtId="0" fontId="5" fillId="0" borderId="0"/>
    <xf numFmtId="0" fontId="112" fillId="0" borderId="0"/>
    <xf numFmtId="0" fontId="4" fillId="0" borderId="0"/>
    <xf numFmtId="0" fontId="113" fillId="0" borderId="0"/>
    <xf numFmtId="0" fontId="6" fillId="0" borderId="0"/>
    <xf numFmtId="0" fontId="117" fillId="0" borderId="0"/>
    <xf numFmtId="0" fontId="44" fillId="0" borderId="0"/>
    <xf numFmtId="0" fontId="116" fillId="0" borderId="0"/>
    <xf numFmtId="0" fontId="9" fillId="0" borderId="0"/>
    <xf numFmtId="18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9" fillId="0" borderId="0"/>
    <xf numFmtId="0" fontId="26" fillId="0" borderId="0"/>
    <xf numFmtId="0" fontId="64" fillId="0" borderId="0"/>
    <xf numFmtId="0" fontId="2" fillId="0" borderId="0"/>
    <xf numFmtId="0" fontId="116" fillId="0" borderId="0"/>
    <xf numFmtId="0" fontId="12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16" fillId="0" borderId="0" applyFont="0" applyFill="0" applyBorder="0" applyAlignment="0" applyProtection="0"/>
  </cellStyleXfs>
  <cellXfs count="642">
    <xf numFmtId="0" fontId="0" fillId="0" borderId="0" xfId="0"/>
    <xf numFmtId="0" fontId="8" fillId="0" borderId="0" xfId="2663" applyFont="1" applyFill="1" applyBorder="1" applyAlignment="1"/>
    <xf numFmtId="0" fontId="8" fillId="0" borderId="0" xfId="2410" applyFont="1" applyFill="1"/>
    <xf numFmtId="0" fontId="9" fillId="0" borderId="0" xfId="2410" applyFont="1" applyFill="1"/>
    <xf numFmtId="0" fontId="7" fillId="0" borderId="0" xfId="2666" applyNumberFormat="1" applyFont="1" applyFill="1" applyBorder="1" applyAlignment="1">
      <alignment horizontal="left"/>
    </xf>
    <xf numFmtId="0" fontId="7" fillId="0" borderId="0" xfId="2667" applyFont="1" applyFill="1" applyBorder="1" applyAlignment="1">
      <alignment horizontal="left"/>
    </xf>
    <xf numFmtId="0" fontId="88" fillId="0" borderId="0" xfId="2666" applyFont="1" applyFill="1" applyBorder="1" applyAlignment="1">
      <alignment horizontal="centerContinuous"/>
    </xf>
    <xf numFmtId="0" fontId="88" fillId="0" borderId="2" xfId="2666" applyFont="1" applyFill="1" applyBorder="1" applyAlignment="1">
      <alignment horizontal="centerContinuous"/>
    </xf>
    <xf numFmtId="0" fontId="9" fillId="0" borderId="0" xfId="2665" applyFont="1" applyFill="1" applyBorder="1"/>
    <xf numFmtId="0" fontId="8" fillId="0" borderId="0" xfId="2665" applyFont="1" applyFill="1" applyBorder="1"/>
    <xf numFmtId="0" fontId="8" fillId="0" borderId="0" xfId="2666" applyFont="1" applyFill="1" applyBorder="1" applyAlignment="1"/>
    <xf numFmtId="0" fontId="8" fillId="0" borderId="0" xfId="2666" applyFont="1" applyFill="1" applyBorder="1" applyAlignment="1">
      <alignment horizontal="center"/>
    </xf>
    <xf numFmtId="0" fontId="53" fillId="0" borderId="0" xfId="2666" applyFont="1" applyFill="1" applyBorder="1" applyAlignment="1">
      <alignment horizontal="centerContinuous"/>
    </xf>
    <xf numFmtId="183" fontId="88" fillId="0" borderId="0" xfId="2664" applyNumberFormat="1" applyFont="1" applyFill="1" applyBorder="1" applyAlignment="1"/>
    <xf numFmtId="183" fontId="8" fillId="0" borderId="0" xfId="2665" applyNumberFormat="1" applyFont="1" applyFill="1" applyBorder="1"/>
    <xf numFmtId="0" fontId="6" fillId="0" borderId="0" xfId="2682"/>
    <xf numFmtId="0" fontId="9" fillId="0" borderId="2" xfId="2682" applyFont="1" applyBorder="1"/>
    <xf numFmtId="0" fontId="88" fillId="0" borderId="2" xfId="2682" applyNumberFormat="1" applyFont="1" applyBorder="1" applyAlignment="1">
      <alignment horizontal="center" vertical="center" wrapText="1"/>
    </xf>
    <xf numFmtId="0" fontId="9" fillId="0" borderId="0" xfId="2682" applyFont="1" applyBorder="1"/>
    <xf numFmtId="0" fontId="88" fillId="0" borderId="0" xfId="2682" applyNumberFormat="1" applyFont="1" applyBorder="1" applyAlignment="1">
      <alignment horizontal="center" vertical="center" wrapText="1"/>
    </xf>
    <xf numFmtId="0" fontId="88" fillId="0" borderId="1" xfId="2682" applyNumberFormat="1" applyFont="1" applyBorder="1" applyAlignment="1">
      <alignment horizontal="center" vertical="center" wrapText="1"/>
    </xf>
    <xf numFmtId="183" fontId="6" fillId="0" borderId="0" xfId="2682" applyNumberFormat="1"/>
    <xf numFmtId="183" fontId="9" fillId="0" borderId="0" xfId="2682" applyNumberFormat="1" applyFont="1" applyAlignment="1">
      <alignment horizontal="right" indent="2"/>
    </xf>
    <xf numFmtId="0" fontId="11" fillId="0" borderId="0" xfId="2682" applyFont="1"/>
    <xf numFmtId="0" fontId="7" fillId="0" borderId="0" xfId="2673" applyFont="1" applyBorder="1" applyAlignment="1"/>
    <xf numFmtId="0" fontId="9" fillId="0" borderId="0" xfId="2673" applyFont="1" applyBorder="1"/>
    <xf numFmtId="0" fontId="7" fillId="0" borderId="0" xfId="2673" applyFont="1" applyBorder="1" applyAlignment="1">
      <alignment horizontal="center"/>
    </xf>
    <xf numFmtId="0" fontId="8" fillId="0" borderId="0" xfId="2673" applyFont="1" applyBorder="1"/>
    <xf numFmtId="0" fontId="9" fillId="0" borderId="0" xfId="2673" applyFont="1" applyBorder="1" applyAlignment="1"/>
    <xf numFmtId="0" fontId="90" fillId="0" borderId="0" xfId="2673" applyFont="1" applyBorder="1" applyAlignment="1"/>
    <xf numFmtId="183" fontId="9" fillId="0" borderId="0" xfId="2673" applyNumberFormat="1" applyFont="1" applyBorder="1" applyAlignment="1">
      <alignment horizontal="right" indent="1"/>
    </xf>
    <xf numFmtId="183" fontId="9" fillId="0" borderId="0" xfId="2673" applyNumberFormat="1" applyFont="1" applyBorder="1" applyAlignment="1">
      <alignment horizontal="right" indent="3"/>
    </xf>
    <xf numFmtId="183" fontId="9" fillId="0" borderId="0" xfId="2673" applyNumberFormat="1" applyFont="1" applyBorder="1" applyAlignment="1"/>
    <xf numFmtId="0" fontId="10" fillId="0" borderId="0" xfId="2673" applyFont="1" applyBorder="1" applyAlignment="1"/>
    <xf numFmtId="1" fontId="9" fillId="0" borderId="0" xfId="2668" applyNumberFormat="1" applyFont="1" applyAlignment="1">
      <alignment horizontal="right"/>
    </xf>
    <xf numFmtId="0" fontId="7" fillId="0" borderId="0" xfId="2681" applyFont="1"/>
    <xf numFmtId="0" fontId="103" fillId="0" borderId="0" xfId="2671" applyFont="1" applyBorder="1" applyAlignment="1">
      <alignment horizontal="left"/>
    </xf>
    <xf numFmtId="0" fontId="6" fillId="0" borderId="0" xfId="2671" applyFont="1" applyBorder="1"/>
    <xf numFmtId="0" fontId="9" fillId="0" borderId="0" xfId="2681"/>
    <xf numFmtId="0" fontId="8" fillId="0" borderId="0" xfId="2671" applyFont="1" applyBorder="1"/>
    <xf numFmtId="0" fontId="9" fillId="0" borderId="0" xfId="2671" applyFont="1" applyBorder="1"/>
    <xf numFmtId="0" fontId="9" fillId="0" borderId="2" xfId="2671" applyFont="1" applyBorder="1"/>
    <xf numFmtId="0" fontId="11" fillId="0" borderId="0" xfId="2671" applyFont="1" applyBorder="1"/>
    <xf numFmtId="0" fontId="106" fillId="0" borderId="0" xfId="2671" applyFont="1" applyBorder="1" applyAlignment="1">
      <alignment horizontal="left"/>
    </xf>
    <xf numFmtId="2" fontId="9" fillId="0" borderId="0" xfId="2681" applyNumberFormat="1"/>
    <xf numFmtId="0" fontId="92" fillId="0" borderId="0" xfId="2671" applyFont="1" applyBorder="1"/>
    <xf numFmtId="0" fontId="9" fillId="0" borderId="0" xfId="2681" applyFont="1"/>
    <xf numFmtId="0" fontId="92" fillId="0" borderId="0" xfId="2671" applyFont="1" applyBorder="1" applyAlignment="1"/>
    <xf numFmtId="2" fontId="9" fillId="0" borderId="0" xfId="2681" applyNumberFormat="1" applyFont="1"/>
    <xf numFmtId="2" fontId="9" fillId="0" borderId="0" xfId="2681" applyNumberFormat="1" applyFont="1" applyAlignment="1">
      <alignment horizontal="right" indent="1"/>
    </xf>
    <xf numFmtId="2" fontId="9" fillId="0" borderId="0" xfId="2675" applyNumberFormat="1" applyFont="1" applyBorder="1" applyAlignment="1">
      <alignment horizontal="right" indent="3"/>
    </xf>
    <xf numFmtId="0" fontId="105" fillId="0" borderId="0" xfId="2671" applyFont="1" applyBorder="1" applyAlignment="1"/>
    <xf numFmtId="2" fontId="95" fillId="0" borderId="0" xfId="2675" applyNumberFormat="1" applyFont="1" applyBorder="1" applyAlignment="1">
      <alignment horizontal="right"/>
    </xf>
    <xf numFmtId="183" fontId="106" fillId="0" borderId="0" xfId="2671" applyNumberFormat="1" applyFont="1" applyBorder="1" applyAlignment="1">
      <alignment horizontal="center"/>
    </xf>
    <xf numFmtId="0" fontId="7" fillId="0" borderId="0" xfId="2672" applyNumberFormat="1" applyFont="1" applyBorder="1" applyAlignment="1"/>
    <xf numFmtId="0" fontId="8" fillId="0" borderId="0" xfId="2672" applyFont="1" applyBorder="1" applyAlignment="1">
      <alignment vertical="center"/>
    </xf>
    <xf numFmtId="0" fontId="6" fillId="0" borderId="0" xfId="2672" applyFont="1"/>
    <xf numFmtId="0" fontId="108" fillId="0" borderId="0" xfId="2680" applyFont="1" applyBorder="1" applyAlignment="1"/>
    <xf numFmtId="0" fontId="109" fillId="0" borderId="0" xfId="2680" applyFont="1" applyBorder="1" applyAlignment="1">
      <alignment horizontal="left"/>
    </xf>
    <xf numFmtId="0" fontId="9" fillId="0" borderId="0" xfId="2680" applyFont="1" applyBorder="1" applyAlignment="1">
      <alignment horizontal="center"/>
    </xf>
    <xf numFmtId="0" fontId="9" fillId="0" borderId="2" xfId="2680" applyFont="1" applyBorder="1" applyAlignment="1">
      <alignment vertical="center" wrapText="1"/>
    </xf>
    <xf numFmtId="0" fontId="9" fillId="0" borderId="0" xfId="2680" applyFont="1" applyBorder="1" applyAlignment="1">
      <alignment vertical="center" wrapText="1"/>
    </xf>
    <xf numFmtId="0" fontId="88" fillId="0" borderId="0" xfId="2680" applyFont="1" applyBorder="1" applyAlignment="1">
      <alignment horizontal="center" vertical="top" wrapText="1"/>
    </xf>
    <xf numFmtId="1" fontId="88" fillId="0" borderId="0" xfId="2677" applyNumberFormat="1" applyFont="1" applyFill="1" applyBorder="1" applyAlignment="1">
      <alignment horizontal="center" vertical="top" wrapText="1"/>
    </xf>
    <xf numFmtId="0" fontId="88" fillId="0" borderId="0" xfId="2673" applyFont="1" applyBorder="1" applyAlignment="1">
      <alignment horizontal="center" vertical="top" wrapText="1"/>
    </xf>
    <xf numFmtId="0" fontId="107" fillId="0" borderId="0" xfId="2680" applyFont="1" applyBorder="1"/>
    <xf numFmtId="0" fontId="104" fillId="0" borderId="0" xfId="2680" applyFont="1" applyBorder="1"/>
    <xf numFmtId="0" fontId="64" fillId="0" borderId="0" xfId="2437"/>
    <xf numFmtId="0" fontId="111" fillId="0" borderId="0" xfId="0" applyFont="1" applyAlignment="1">
      <alignment wrapText="1"/>
    </xf>
    <xf numFmtId="0" fontId="88" fillId="0" borderId="2" xfId="2666" applyFont="1" applyFill="1" applyBorder="1" applyAlignment="1">
      <alignment horizontal="center" vertical="center"/>
    </xf>
    <xf numFmtId="0" fontId="88" fillId="0" borderId="0" xfId="2666" applyFont="1" applyFill="1" applyBorder="1" applyAlignment="1">
      <alignment horizontal="center" vertical="center"/>
    </xf>
    <xf numFmtId="0" fontId="88" fillId="0" borderId="0" xfId="2665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1" xfId="2673" applyFont="1" applyBorder="1"/>
    <xf numFmtId="0" fontId="11" fillId="0" borderId="0" xfId="2671" applyFont="1" applyBorder="1" applyAlignment="1">
      <alignment vertical="center"/>
    </xf>
    <xf numFmtId="0" fontId="9" fillId="0" borderId="1" xfId="2681" applyFont="1" applyBorder="1" applyAlignment="1">
      <alignment vertical="center"/>
    </xf>
    <xf numFmtId="0" fontId="9" fillId="0" borderId="1" xfId="2681" applyFont="1" applyBorder="1" applyAlignment="1">
      <alignment horizontal="right" vertical="center"/>
    </xf>
    <xf numFmtId="0" fontId="98" fillId="0" borderId="2" xfId="2668" applyFont="1" applyBorder="1" applyAlignment="1">
      <alignment horizontal="center" vertical="center" wrapText="1"/>
    </xf>
    <xf numFmtId="0" fontId="98" fillId="0" borderId="0" xfId="2668" applyFont="1" applyBorder="1" applyAlignment="1">
      <alignment horizontal="center" vertical="center" wrapText="1"/>
    </xf>
    <xf numFmtId="0" fontId="90" fillId="0" borderId="0" xfId="2680" applyNumberFormat="1" applyFont="1" applyBorder="1" applyAlignment="1">
      <alignment horizontal="right"/>
    </xf>
    <xf numFmtId="0" fontId="99" fillId="0" borderId="2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10" fillId="0" borderId="0" xfId="2679" applyNumberFormat="1" applyFont="1" applyBorder="1" applyAlignment="1">
      <alignment horizontal="left"/>
    </xf>
    <xf numFmtId="0" fontId="88" fillId="0" borderId="0" xfId="1" applyFont="1" applyBorder="1" applyAlignment="1">
      <alignment horizontal="center" vertical="center" wrapText="1"/>
    </xf>
    <xf numFmtId="0" fontId="90" fillId="0" borderId="0" xfId="2673" applyFont="1" applyBorder="1" applyAlignment="1">
      <alignment horizontal="right"/>
    </xf>
    <xf numFmtId="0" fontId="99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96" fillId="0" borderId="0" xfId="2663" applyFont="1" applyFill="1" applyBorder="1"/>
    <xf numFmtId="0" fontId="9" fillId="0" borderId="0" xfId="0" applyFont="1" applyFill="1"/>
    <xf numFmtId="183" fontId="9" fillId="0" borderId="0" xfId="2682" applyNumberFormat="1" applyFont="1" applyAlignment="1">
      <alignment horizontal="right" indent="1"/>
    </xf>
    <xf numFmtId="1" fontId="6" fillId="0" borderId="0" xfId="2682" applyNumberFormat="1"/>
    <xf numFmtId="0" fontId="10" fillId="0" borderId="0" xfId="2673" applyFont="1" applyBorder="1"/>
    <xf numFmtId="0" fontId="9" fillId="0" borderId="0" xfId="2326" applyFont="1" applyFill="1"/>
    <xf numFmtId="0" fontId="8" fillId="0" borderId="0" xfId="2326" applyFont="1" applyFill="1"/>
    <xf numFmtId="0" fontId="7" fillId="0" borderId="0" xfId="2326" applyNumberFormat="1" applyFont="1" applyFill="1" applyBorder="1" applyAlignment="1"/>
    <xf numFmtId="0" fontId="8" fillId="0" borderId="1" xfId="2326" applyFont="1" applyFill="1" applyBorder="1"/>
    <xf numFmtId="0" fontId="106" fillId="0" borderId="0" xfId="2671" applyFont="1" applyBorder="1" applyAlignment="1"/>
    <xf numFmtId="2" fontId="9" fillId="0" borderId="0" xfId="2681" applyNumberFormat="1" applyFont="1" applyAlignment="1">
      <alignment horizontal="right"/>
    </xf>
    <xf numFmtId="2" fontId="9" fillId="0" borderId="0" xfId="2681" applyNumberFormat="1" applyFont="1" applyAlignment="1">
      <alignment horizontal="right" indent="2"/>
    </xf>
    <xf numFmtId="0" fontId="6" fillId="0" borderId="0" xfId="2663" applyFont="1" applyFill="1" applyBorder="1" applyAlignment="1"/>
    <xf numFmtId="0" fontId="88" fillId="0" borderId="1" xfId="1" applyFont="1" applyBorder="1" applyAlignment="1">
      <alignment horizontal="center" vertical="center" wrapText="1"/>
    </xf>
    <xf numFmtId="0" fontId="7" fillId="0" borderId="0" xfId="2410" applyFont="1" applyFill="1"/>
    <xf numFmtId="0" fontId="9" fillId="0" borderId="0" xfId="2410" applyFont="1" applyFill="1" applyAlignment="1">
      <alignment horizontal="left" indent="1"/>
    </xf>
    <xf numFmtId="0" fontId="91" fillId="0" borderId="0" xfId="2326" applyNumberFormat="1" applyFont="1" applyAlignment="1"/>
    <xf numFmtId="0" fontId="9" fillId="0" borderId="0" xfId="2410"/>
    <xf numFmtId="0" fontId="10" fillId="0" borderId="2" xfId="2326" applyFont="1" applyBorder="1" applyAlignment="1">
      <alignment horizontal="center"/>
    </xf>
    <xf numFmtId="0" fontId="115" fillId="0" borderId="0" xfId="2410" applyFont="1"/>
    <xf numFmtId="0" fontId="10" fillId="0" borderId="0" xfId="2326" applyFont="1" applyBorder="1" applyAlignment="1">
      <alignment horizontal="center"/>
    </xf>
    <xf numFmtId="0" fontId="10" fillId="0" borderId="0" xfId="2326" applyFont="1" applyBorder="1" applyAlignment="1">
      <alignment horizontal="center" vertical="center"/>
    </xf>
    <xf numFmtId="0" fontId="9" fillId="0" borderId="0" xfId="2326" applyFont="1" applyBorder="1" applyAlignment="1">
      <alignment horizontal="center" vertical="center"/>
    </xf>
    <xf numFmtId="0" fontId="9" fillId="0" borderId="0" xfId="2663" applyFont="1" applyBorder="1" applyAlignment="1"/>
    <xf numFmtId="0" fontId="91" fillId="0" borderId="0" xfId="2326" applyFont="1" applyAlignment="1"/>
    <xf numFmtId="0" fontId="9" fillId="0" borderId="0" xfId="2326" applyFont="1"/>
    <xf numFmtId="0" fontId="9" fillId="0" borderId="2" xfId="2410" applyFont="1" applyFill="1" applyBorder="1"/>
    <xf numFmtId="0" fontId="88" fillId="0" borderId="2" xfId="1" applyFont="1" applyBorder="1" applyAlignment="1">
      <alignment horizontal="center" vertical="center" wrapText="1"/>
    </xf>
    <xf numFmtId="0" fontId="9" fillId="0" borderId="0" xfId="2410" applyFont="1" applyFill="1" applyBorder="1"/>
    <xf numFmtId="0" fontId="88" fillId="0" borderId="0" xfId="1" applyFont="1" applyBorder="1" applyAlignment="1">
      <alignment vertical="center" wrapText="1"/>
    </xf>
    <xf numFmtId="183" fontId="9" fillId="0" borderId="0" xfId="2326" applyNumberFormat="1" applyFont="1" applyBorder="1" applyAlignment="1"/>
    <xf numFmtId="0" fontId="67" fillId="0" borderId="0" xfId="2690" applyFont="1" applyBorder="1"/>
    <xf numFmtId="183" fontId="9" fillId="0" borderId="0" xfId="2434" applyNumberFormat="1" applyFont="1" applyFill="1" applyAlignment="1">
      <alignment horizontal="right" indent="1"/>
    </xf>
    <xf numFmtId="183" fontId="10" fillId="0" borderId="0" xfId="2434" applyNumberFormat="1" applyFont="1" applyFill="1" applyAlignment="1">
      <alignment horizontal="right" indent="1"/>
    </xf>
    <xf numFmtId="0" fontId="7" fillId="0" borderId="0" xfId="2410" applyFont="1" applyFill="1" applyBorder="1"/>
    <xf numFmtId="0" fontId="8" fillId="0" borderId="0" xfId="2410" applyFont="1" applyFill="1" applyBorder="1"/>
    <xf numFmtId="0" fontId="9" fillId="0" borderId="0" xfId="2542" applyFont="1" applyFill="1" applyBorder="1" applyAlignment="1">
      <alignment horizontal="center"/>
    </xf>
    <xf numFmtId="0" fontId="90" fillId="0" borderId="0" xfId="2542" applyFont="1" applyFill="1" applyAlignment="1">
      <alignment horizontal="right"/>
    </xf>
    <xf numFmtId="0" fontId="10" fillId="0" borderId="0" xfId="2410" applyFont="1" applyFill="1" applyBorder="1" applyAlignment="1"/>
    <xf numFmtId="0" fontId="9" fillId="0" borderId="0" xfId="2410" applyFont="1" applyFill="1" applyBorder="1" applyAlignment="1">
      <alignment horizontal="left" wrapText="1" indent="1"/>
    </xf>
    <xf numFmtId="0" fontId="9" fillId="0" borderId="0" xfId="2410" applyFont="1" applyFill="1" applyBorder="1" applyAlignment="1">
      <alignment horizontal="left" inden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4" fillId="0" borderId="0" xfId="0" applyFont="1"/>
    <xf numFmtId="0" fontId="97" fillId="0" borderId="0" xfId="0" applyFont="1"/>
    <xf numFmtId="0" fontId="94" fillId="0" borderId="0" xfId="0" applyFont="1" applyBorder="1"/>
    <xf numFmtId="0" fontId="94" fillId="0" borderId="0" xfId="0" applyFont="1" applyAlignment="1" applyProtection="1">
      <alignment vertical="center" wrapText="1"/>
    </xf>
    <xf numFmtId="0" fontId="94" fillId="0" borderId="0" xfId="0" applyFont="1" applyProtection="1"/>
    <xf numFmtId="49" fontId="93" fillId="0" borderId="0" xfId="0" applyNumberFormat="1" applyFont="1" applyFill="1" applyBorder="1" applyAlignment="1" applyProtection="1">
      <alignment vertical="center" wrapText="1"/>
    </xf>
    <xf numFmtId="200" fontId="93" fillId="0" borderId="0" xfId="0" applyNumberFormat="1" applyFont="1" applyFill="1" applyBorder="1" applyAlignment="1" applyProtection="1">
      <alignment horizontal="right" vertical="center" wrapText="1"/>
    </xf>
    <xf numFmtId="201" fontId="93" fillId="0" borderId="0" xfId="0" applyNumberFormat="1" applyFont="1" applyFill="1" applyBorder="1" applyAlignment="1" applyProtection="1">
      <alignment horizontal="right" vertical="center" wrapText="1"/>
    </xf>
    <xf numFmtId="49" fontId="93" fillId="0" borderId="0" xfId="0" applyNumberFormat="1" applyFont="1" applyFill="1" applyAlignment="1" applyProtection="1">
      <alignment vertical="center" wrapText="1"/>
      <protection locked="0"/>
    </xf>
    <xf numFmtId="49" fontId="94" fillId="0" borderId="0" xfId="0" applyNumberFormat="1" applyFont="1" applyFill="1" applyAlignment="1" applyProtection="1">
      <alignment vertical="center" wrapText="1"/>
      <protection locked="0"/>
    </xf>
    <xf numFmtId="0" fontId="94" fillId="0" borderId="0" xfId="0" applyFont="1" applyFill="1" applyAlignment="1" applyProtection="1">
      <alignment vertical="center" wrapText="1"/>
      <protection locked="0"/>
    </xf>
    <xf numFmtId="0" fontId="94" fillId="0" borderId="0" xfId="0" applyFont="1" applyFill="1"/>
    <xf numFmtId="49" fontId="93" fillId="0" borderId="0" xfId="0" applyNumberFormat="1" applyFont="1" applyFill="1" applyAlignment="1" applyProtection="1">
      <alignment vertical="center" wrapText="1"/>
    </xf>
    <xf numFmtId="49" fontId="94" fillId="0" borderId="0" xfId="0" applyNumberFormat="1" applyFont="1" applyBorder="1" applyAlignment="1" applyProtection="1">
      <alignment vertical="center" wrapText="1"/>
    </xf>
    <xf numFmtId="200" fontId="94" fillId="0" borderId="0" xfId="0" applyNumberFormat="1" applyFont="1" applyBorder="1" applyAlignment="1" applyProtection="1">
      <alignment horizontal="right" vertical="center" wrapText="1"/>
      <protection locked="0"/>
    </xf>
    <xf numFmtId="201" fontId="94" fillId="0" borderId="0" xfId="0" applyNumberFormat="1" applyFont="1" applyBorder="1" applyAlignment="1" applyProtection="1">
      <alignment horizontal="right" vertical="center" wrapText="1"/>
      <protection locked="0"/>
    </xf>
    <xf numFmtId="49" fontId="94" fillId="0" borderId="0" xfId="0" applyNumberFormat="1" applyFont="1" applyAlignment="1" applyProtection="1">
      <alignment vertical="center" wrapText="1"/>
      <protection locked="0"/>
    </xf>
    <xf numFmtId="0" fontId="94" fillId="0" borderId="0" xfId="0" applyFont="1" applyAlignment="1" applyProtection="1">
      <alignment vertical="center" wrapText="1"/>
      <protection locked="0"/>
    </xf>
    <xf numFmtId="0" fontId="94" fillId="0" borderId="0" xfId="0" applyFont="1" applyBorder="1" applyAlignment="1" applyProtection="1">
      <alignment vertical="center" wrapText="1"/>
      <protection locked="0"/>
    </xf>
    <xf numFmtId="0" fontId="94" fillId="0" borderId="0" xfId="0" applyFont="1" applyProtection="1">
      <protection locked="0"/>
    </xf>
    <xf numFmtId="0" fontId="94" fillId="0" borderId="0" xfId="0" applyFont="1" applyBorder="1" applyProtection="1">
      <protection locked="0"/>
    </xf>
    <xf numFmtId="0" fontId="7" fillId="0" borderId="0" xfId="2663" applyFont="1" applyFill="1" applyBorder="1" applyAlignment="1"/>
    <xf numFmtId="0" fontId="96" fillId="0" borderId="1" xfId="2663" applyFont="1" applyFill="1" applyBorder="1"/>
    <xf numFmtId="0" fontId="96" fillId="0" borderId="2" xfId="2663" applyFont="1" applyFill="1" applyBorder="1"/>
    <xf numFmtId="0" fontId="9" fillId="0" borderId="2" xfId="2663" applyFont="1" applyFill="1" applyBorder="1" applyAlignment="1">
      <alignment horizontal="center" vertical="center"/>
    </xf>
    <xf numFmtId="0" fontId="9" fillId="0" borderId="1" xfId="2663" applyFont="1" applyFill="1" applyBorder="1" applyAlignment="1">
      <alignment horizontal="center" vertical="center"/>
    </xf>
    <xf numFmtId="0" fontId="96" fillId="0" borderId="0" xfId="2663" applyFont="1" applyFill="1" applyBorder="1" applyAlignment="1">
      <alignment horizontal="center"/>
    </xf>
    <xf numFmtId="0" fontId="9" fillId="0" borderId="0" xfId="2693" applyFont="1" applyFill="1" applyAlignment="1">
      <alignment horizontal="left" indent="1"/>
    </xf>
    <xf numFmtId="181" fontId="10" fillId="0" borderId="0" xfId="2692" applyNumberFormat="1" applyFont="1" applyFill="1" applyBorder="1" applyAlignment="1"/>
    <xf numFmtId="202" fontId="10" fillId="0" borderId="0" xfId="2692" applyNumberFormat="1" applyFont="1" applyFill="1" applyBorder="1" applyAlignment="1"/>
    <xf numFmtId="181" fontId="9" fillId="0" borderId="0" xfId="2692" applyNumberFormat="1" applyFont="1" applyFill="1" applyBorder="1" applyAlignment="1"/>
    <xf numFmtId="0" fontId="9" fillId="0" borderId="0" xfId="2663" applyFont="1" applyFill="1" applyBorder="1"/>
    <xf numFmtId="0" fontId="7" fillId="0" borderId="0" xfId="2694" applyNumberFormat="1" applyFont="1" applyFill="1" applyAlignment="1"/>
    <xf numFmtId="0" fontId="8" fillId="0" borderId="0" xfId="2694" applyFont="1" applyFill="1" applyAlignment="1"/>
    <xf numFmtId="0" fontId="8" fillId="0" borderId="0" xfId="2694" applyFont="1" applyFill="1" applyAlignment="1">
      <alignment horizontal="center"/>
    </xf>
    <xf numFmtId="0" fontId="9" fillId="0" borderId="2" xfId="2694" applyFont="1" applyFill="1" applyBorder="1" applyAlignment="1">
      <alignment horizontal="center"/>
    </xf>
    <xf numFmtId="0" fontId="9" fillId="0" borderId="0" xfId="2694" applyFont="1" applyFill="1" applyAlignment="1"/>
    <xf numFmtId="0" fontId="9" fillId="0" borderId="0" xfId="2694" applyFont="1" applyFill="1" applyBorder="1" applyAlignment="1">
      <alignment horizontal="center"/>
    </xf>
    <xf numFmtId="0" fontId="10" fillId="0" borderId="0" xfId="2694" applyNumberFormat="1" applyFont="1" applyFill="1" applyBorder="1" applyAlignment="1">
      <alignment horizontal="left"/>
    </xf>
    <xf numFmtId="183" fontId="67" fillId="0" borderId="0" xfId="2694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0" fontId="98" fillId="0" borderId="2" xfId="2410" applyFont="1" applyBorder="1" applyAlignment="1">
      <alignment horizontal="center" vertical="center" wrapText="1"/>
    </xf>
    <xf numFmtId="0" fontId="98" fillId="0" borderId="0" xfId="2410" applyFont="1" applyBorder="1" applyAlignment="1">
      <alignment horizontal="center" vertical="center" wrapText="1"/>
    </xf>
    <xf numFmtId="0" fontId="98" fillId="0" borderId="1" xfId="241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3" fillId="0" borderId="0" xfId="2685" applyFont="1"/>
    <xf numFmtId="0" fontId="7" fillId="0" borderId="0" xfId="0" applyFont="1" applyFill="1"/>
    <xf numFmtId="0" fontId="94" fillId="0" borderId="0" xfId="0" applyFont="1" applyBorder="1" applyAlignment="1">
      <alignment horizontal="center" vertical="center" wrapText="1"/>
    </xf>
    <xf numFmtId="0" fontId="93" fillId="0" borderId="0" xfId="0" applyFont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left"/>
    </xf>
    <xf numFmtId="0" fontId="10" fillId="0" borderId="0" xfId="0" applyFont="1" applyFill="1" applyBorder="1"/>
    <xf numFmtId="0" fontId="7" fillId="0" borderId="0" xfId="2664" applyNumberFormat="1" applyFont="1" applyFill="1" applyAlignment="1">
      <alignment horizontal="left" wrapText="1"/>
    </xf>
    <xf numFmtId="0" fontId="7" fillId="0" borderId="0" xfId="2678" applyFont="1" applyAlignment="1">
      <alignment horizontal="left"/>
    </xf>
    <xf numFmtId="0" fontId="91" fillId="0" borderId="0" xfId="2683" applyFont="1"/>
    <xf numFmtId="0" fontId="9" fillId="0" borderId="0" xfId="2682" applyFont="1"/>
    <xf numFmtId="0" fontId="88" fillId="0" borderId="0" xfId="1" applyFont="1" applyAlignment="1">
      <alignment horizontal="center" vertical="center" wrapText="1"/>
    </xf>
    <xf numFmtId="0" fontId="10" fillId="0" borderId="0" xfId="2676" applyFont="1" applyAlignment="1">
      <alignment horizontal="left"/>
    </xf>
    <xf numFmtId="0" fontId="10" fillId="0" borderId="0" xfId="2676" applyFont="1"/>
    <xf numFmtId="183" fontId="10" fillId="0" borderId="0" xfId="2684" applyNumberFormat="1" applyFont="1" applyAlignment="1">
      <alignment horizontal="right" indent="1"/>
    </xf>
    <xf numFmtId="183" fontId="10" fillId="0" borderId="0" xfId="2684" applyNumberFormat="1" applyFont="1" applyAlignment="1">
      <alignment horizontal="right" indent="2"/>
    </xf>
    <xf numFmtId="0" fontId="9" fillId="0" borderId="0" xfId="2676" applyFont="1" applyAlignment="1">
      <alignment horizontal="left"/>
    </xf>
    <xf numFmtId="183" fontId="101" fillId="0" borderId="0" xfId="2684" applyNumberFormat="1" applyFont="1" applyAlignment="1">
      <alignment horizontal="right" indent="1"/>
    </xf>
    <xf numFmtId="183" fontId="101" fillId="0" borderId="0" xfId="2684" applyNumberFormat="1" applyFont="1" applyAlignment="1">
      <alignment horizontal="right" indent="2"/>
    </xf>
    <xf numFmtId="183" fontId="9" fillId="0" borderId="0" xfId="2684" applyNumberFormat="1" applyAlignment="1">
      <alignment horizontal="right" indent="2"/>
    </xf>
    <xf numFmtId="0" fontId="9" fillId="0" borderId="0" xfId="2687" applyFont="1" applyAlignment="1">
      <alignment horizontal="left" indent="1"/>
    </xf>
    <xf numFmtId="183" fontId="9" fillId="0" borderId="0" xfId="2684" applyNumberFormat="1" applyAlignment="1">
      <alignment horizontal="right"/>
    </xf>
    <xf numFmtId="1" fontId="9" fillId="0" borderId="0" xfId="2684" applyNumberFormat="1" applyAlignment="1">
      <alignment horizontal="right"/>
    </xf>
    <xf numFmtId="0" fontId="90" fillId="0" borderId="0" xfId="2676" applyFont="1"/>
    <xf numFmtId="183" fontId="9" fillId="0" borderId="0" xfId="2682" applyNumberFormat="1" applyFont="1" applyAlignment="1">
      <alignment horizontal="right"/>
    </xf>
    <xf numFmtId="0" fontId="9" fillId="0" borderId="0" xfId="2667" applyFont="1" applyAlignment="1">
      <alignment horizontal="left" indent="1"/>
    </xf>
    <xf numFmtId="1" fontId="9" fillId="0" borderId="0" xfId="2682" applyNumberFormat="1" applyFont="1" applyAlignment="1">
      <alignment horizontal="right"/>
    </xf>
    <xf numFmtId="183" fontId="102" fillId="0" borderId="0" xfId="2684" applyNumberFormat="1" applyFont="1" applyAlignment="1">
      <alignment horizontal="right" indent="2"/>
    </xf>
    <xf numFmtId="1" fontId="9" fillId="0" borderId="0" xfId="2682" applyNumberFormat="1" applyFont="1" applyAlignment="1">
      <alignment horizontal="right" indent="1"/>
    </xf>
    <xf numFmtId="0" fontId="9" fillId="0" borderId="0" xfId="2671" applyNumberFormat="1" applyFont="1" applyFill="1" applyBorder="1" applyAlignment="1">
      <alignment horizontal="center" vertical="center"/>
    </xf>
    <xf numFmtId="0" fontId="9" fillId="0" borderId="0" xfId="2671" quotePrefix="1" applyFont="1" applyFill="1" applyBorder="1" applyAlignment="1">
      <alignment horizontal="center" vertical="center"/>
    </xf>
    <xf numFmtId="0" fontId="94" fillId="0" borderId="0" xfId="0" applyFont="1" applyFill="1" applyBorder="1" applyAlignment="1" applyProtection="1">
      <alignment horizontal="center" vertical="center" wrapText="1"/>
    </xf>
    <xf numFmtId="0" fontId="94" fillId="0" borderId="0" xfId="0" applyFont="1" applyAlignment="1" applyProtection="1">
      <alignment horizontal="center" vertical="center" wrapText="1"/>
    </xf>
    <xf numFmtId="0" fontId="94" fillId="0" borderId="1" xfId="0" applyFont="1" applyFill="1" applyBorder="1" applyAlignment="1" applyProtection="1">
      <alignment horizontal="center" vertical="center" wrapText="1"/>
    </xf>
    <xf numFmtId="0" fontId="9" fillId="0" borderId="0" xfId="2664" applyFont="1" applyFill="1"/>
    <xf numFmtId="0" fontId="10" fillId="0" borderId="0" xfId="2664" applyNumberFormat="1" applyFont="1" applyFill="1" applyAlignment="1">
      <alignment horizontal="left"/>
    </xf>
    <xf numFmtId="0" fontId="9" fillId="0" borderId="0" xfId="2664" applyFont="1" applyFill="1" applyAlignment="1">
      <alignment horizontal="right"/>
    </xf>
    <xf numFmtId="0" fontId="90" fillId="0" borderId="0" xfId="2664" applyFont="1" applyFill="1" applyAlignment="1">
      <alignment horizontal="right"/>
    </xf>
    <xf numFmtId="0" fontId="10" fillId="0" borderId="2" xfId="2664" applyNumberFormat="1" applyFont="1" applyFill="1" applyBorder="1" applyAlignment="1">
      <alignment vertical="center" wrapText="1"/>
    </xf>
    <xf numFmtId="0" fontId="9" fillId="0" borderId="2" xfId="2664" applyNumberFormat="1" applyFont="1" applyFill="1" applyBorder="1" applyAlignment="1">
      <alignment horizontal="center" vertical="center" wrapText="1"/>
    </xf>
    <xf numFmtId="0" fontId="10" fillId="0" borderId="0" xfId="2664" applyNumberFormat="1" applyFont="1" applyFill="1" applyBorder="1" applyAlignment="1">
      <alignment vertical="center" wrapText="1"/>
    </xf>
    <xf numFmtId="0" fontId="9" fillId="0" borderId="0" xfId="2664" applyNumberFormat="1" applyFont="1" applyFill="1" applyBorder="1" applyAlignment="1">
      <alignment horizontal="center" vertical="center" wrapText="1"/>
    </xf>
    <xf numFmtId="0" fontId="9" fillId="0" borderId="1" xfId="2664" applyNumberFormat="1" applyFont="1" applyFill="1" applyBorder="1" applyAlignment="1">
      <alignment horizontal="center" vertical="center" wrapText="1"/>
    </xf>
    <xf numFmtId="183" fontId="10" fillId="0" borderId="0" xfId="2664" applyNumberFormat="1" applyFont="1" applyFill="1" applyBorder="1" applyAlignment="1">
      <alignment horizontal="right" indent="1"/>
    </xf>
    <xf numFmtId="0" fontId="9" fillId="0" borderId="0" xfId="2664" applyFont="1" applyFill="1" applyAlignment="1">
      <alignment horizontal="center" vertical="center" wrapText="1"/>
    </xf>
    <xf numFmtId="0" fontId="10" fillId="0" borderId="0" xfId="2664" applyFont="1" applyFill="1" applyAlignment="1">
      <alignment horizontal="center" vertical="center" wrapText="1"/>
    </xf>
    <xf numFmtId="0" fontId="90" fillId="0" borderId="0" xfId="2664" applyFont="1" applyFill="1" applyAlignment="1">
      <alignment horizontal="center" vertical="center" wrapText="1"/>
    </xf>
    <xf numFmtId="0" fontId="10" fillId="0" borderId="0" xfId="2664" applyFont="1" applyFill="1"/>
    <xf numFmtId="0" fontId="8" fillId="0" borderId="0" xfId="2664" applyFont="1" applyFill="1"/>
    <xf numFmtId="0" fontId="10" fillId="0" borderId="0" xfId="2664" applyNumberFormat="1" applyFont="1" applyFill="1" applyAlignment="1">
      <alignment horizontal="left" wrapText="1"/>
    </xf>
    <xf numFmtId="0" fontId="9" fillId="0" borderId="2" xfId="2666" applyFont="1" applyFill="1" applyBorder="1" applyAlignment="1">
      <alignment horizontal="centerContinuous"/>
    </xf>
    <xf numFmtId="0" fontId="9" fillId="0" borderId="2" xfId="2666" applyFont="1" applyFill="1" applyBorder="1" applyAlignment="1">
      <alignment horizontal="center" vertical="center"/>
    </xf>
    <xf numFmtId="0" fontId="9" fillId="0" borderId="0" xfId="2666" applyFont="1" applyFill="1" applyBorder="1" applyAlignment="1">
      <alignment horizontal="centerContinuous"/>
    </xf>
    <xf numFmtId="0" fontId="9" fillId="0" borderId="0" xfId="2666" applyFont="1" applyFill="1" applyBorder="1" applyAlignment="1">
      <alignment horizontal="center" vertical="center"/>
    </xf>
    <xf numFmtId="0" fontId="9" fillId="0" borderId="0" xfId="2666" quotePrefix="1" applyFont="1" applyFill="1" applyBorder="1" applyAlignment="1">
      <alignment horizontal="center" vertical="center"/>
    </xf>
    <xf numFmtId="0" fontId="9" fillId="0" borderId="1" xfId="2666" applyFont="1" applyFill="1" applyBorder="1" applyAlignment="1">
      <alignment horizontal="centerContinuous"/>
    </xf>
    <xf numFmtId="0" fontId="9" fillId="0" borderId="1" xfId="2666" applyFont="1" applyFill="1" applyBorder="1" applyAlignment="1">
      <alignment horizontal="center" vertical="center"/>
    </xf>
    <xf numFmtId="0" fontId="9" fillId="0" borderId="0" xfId="2665" applyNumberFormat="1" applyFont="1" applyFill="1" applyBorder="1" applyAlignment="1">
      <alignment horizontal="center"/>
    </xf>
    <xf numFmtId="183" fontId="9" fillId="0" borderId="0" xfId="2664" applyNumberFormat="1" applyFont="1" applyFill="1" applyBorder="1" applyAlignment="1"/>
    <xf numFmtId="183" fontId="9" fillId="0" borderId="0" xfId="2665" applyNumberFormat="1" applyFont="1" applyFill="1" applyBorder="1"/>
    <xf numFmtId="0" fontId="90" fillId="0" borderId="0" xfId="2682" applyFont="1" applyAlignment="1">
      <alignment horizontal="right"/>
    </xf>
    <xf numFmtId="0" fontId="20" fillId="0" borderId="0" xfId="2682" applyFont="1"/>
    <xf numFmtId="0" fontId="9" fillId="0" borderId="2" xfId="2682" applyFont="1" applyBorder="1" applyAlignment="1">
      <alignment horizontal="center" vertical="center" wrapText="1"/>
    </xf>
    <xf numFmtId="0" fontId="9" fillId="0" borderId="0" xfId="2682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0" fillId="0" borderId="1" xfId="2682" applyFont="1" applyBorder="1" applyAlignment="1">
      <alignment horizontal="right"/>
    </xf>
    <xf numFmtId="0" fontId="9" fillId="0" borderId="1" xfId="2682" applyFont="1" applyBorder="1" applyAlignment="1">
      <alignment horizontal="center" vertical="center" wrapText="1"/>
    </xf>
    <xf numFmtId="0" fontId="9" fillId="0" borderId="2" xfId="2666" applyFont="1" applyBorder="1" applyAlignment="1">
      <alignment horizontal="center" vertical="center"/>
    </xf>
    <xf numFmtId="0" fontId="9" fillId="0" borderId="0" xfId="2666" applyFont="1" applyAlignment="1">
      <alignment horizontal="center" vertical="center"/>
    </xf>
    <xf numFmtId="0" fontId="94" fillId="0" borderId="2" xfId="0" applyFont="1" applyBorder="1" applyAlignment="1">
      <alignment horizontal="center" vertical="center" wrapText="1"/>
    </xf>
    <xf numFmtId="0" fontId="9" fillId="0" borderId="2" xfId="2682" applyNumberFormat="1" applyFont="1" applyBorder="1" applyAlignment="1">
      <alignment horizontal="center" vertical="center" wrapText="1"/>
    </xf>
    <xf numFmtId="0" fontId="9" fillId="0" borderId="0" xfId="2682" applyNumberFormat="1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" fillId="0" borderId="1" xfId="2682" applyNumberFormat="1" applyFont="1" applyBorder="1" applyAlignment="1">
      <alignment horizontal="center" vertical="center" wrapText="1"/>
    </xf>
    <xf numFmtId="0" fontId="9" fillId="0" borderId="0" xfId="2671" applyNumberFormat="1" applyFont="1" applyBorder="1" applyAlignment="1">
      <alignment horizontal="center" vertical="center"/>
    </xf>
    <xf numFmtId="0" fontId="20" fillId="0" borderId="0" xfId="2671" applyFont="1" applyBorder="1"/>
    <xf numFmtId="0" fontId="9" fillId="0" borderId="0" xfId="2671" quotePrefix="1" applyNumberFormat="1" applyFont="1" applyBorder="1" applyAlignment="1">
      <alignment horizontal="center" vertical="center"/>
    </xf>
    <xf numFmtId="0" fontId="20" fillId="0" borderId="0" xfId="2672" applyFont="1"/>
    <xf numFmtId="0" fontId="9" fillId="0" borderId="0" xfId="2682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90" fillId="0" borderId="1" xfId="0" applyFont="1" applyFill="1" applyBorder="1" applyAlignment="1">
      <alignment horizontal="right"/>
    </xf>
    <xf numFmtId="49" fontId="94" fillId="0" borderId="0" xfId="0" applyNumberFormat="1" applyFont="1" applyFill="1" applyBorder="1" applyAlignment="1" applyProtection="1">
      <alignment horizontal="left" wrapText="1" indent="1"/>
    </xf>
    <xf numFmtId="0" fontId="8" fillId="0" borderId="0" xfId="2703" applyFont="1" applyFill="1"/>
    <xf numFmtId="0" fontId="9" fillId="0" borderId="0" xfId="2703" applyFont="1" applyFill="1"/>
    <xf numFmtId="0" fontId="10" fillId="0" borderId="0" xfId="2703" applyFont="1" applyFill="1"/>
    <xf numFmtId="0" fontId="9" fillId="0" borderId="0" xfId="2703" applyFont="1" applyFill="1" applyAlignment="1">
      <alignment horizontal="left" indent="1"/>
    </xf>
    <xf numFmtId="0" fontId="10" fillId="0" borderId="0" xfId="2663" applyFont="1" applyFill="1" applyBorder="1" applyAlignment="1">
      <alignment horizontal="center"/>
    </xf>
    <xf numFmtId="0" fontId="9" fillId="0" borderId="0" xfId="2663" applyFont="1" applyFill="1" applyBorder="1" applyAlignment="1">
      <alignment horizontal="center"/>
    </xf>
    <xf numFmtId="0" fontId="90" fillId="0" borderId="0" xfId="2694" applyNumberFormat="1" applyFont="1" applyFill="1" applyBorder="1" applyAlignment="1">
      <alignment horizontal="center"/>
    </xf>
    <xf numFmtId="0" fontId="9" fillId="0" borderId="0" xfId="2694" applyNumberFormat="1" applyFont="1" applyFill="1" applyBorder="1" applyAlignment="1">
      <alignment horizontal="center"/>
    </xf>
    <xf numFmtId="0" fontId="93" fillId="0" borderId="0" xfId="2410" applyFont="1"/>
    <xf numFmtId="0" fontId="9" fillId="0" borderId="0" xfId="2326" applyNumberFormat="1" applyFont="1" applyBorder="1" applyAlignment="1">
      <alignment horizontal="left" wrapText="1" indent="1"/>
    </xf>
    <xf numFmtId="0" fontId="9" fillId="0" borderId="0" xfId="2663" applyNumberFormat="1" applyFont="1" applyBorder="1" applyAlignment="1">
      <alignment horizontal="left" wrapText="1" indent="1"/>
    </xf>
    <xf numFmtId="0" fontId="9" fillId="0" borderId="0" xfId="2326" applyNumberFormat="1" applyFont="1" applyBorder="1" applyAlignment="1">
      <alignment horizontal="left" indent="1"/>
    </xf>
    <xf numFmtId="0" fontId="9" fillId="0" borderId="0" xfId="2410" applyAlignment="1">
      <alignment horizontal="left" indent="1"/>
    </xf>
    <xf numFmtId="0" fontId="9" fillId="0" borderId="0" xfId="2542" applyFill="1"/>
    <xf numFmtId="0" fontId="97" fillId="0" borderId="0" xfId="2705" applyFont="1"/>
    <xf numFmtId="0" fontId="110" fillId="0" borderId="0" xfId="2705" applyFont="1"/>
    <xf numFmtId="0" fontId="94" fillId="0" borderId="0" xfId="2705" applyFont="1"/>
    <xf numFmtId="0" fontId="1" fillId="0" borderId="0" xfId="2705"/>
    <xf numFmtId="0" fontId="94" fillId="0" borderId="2" xfId="2705" applyFont="1" applyBorder="1"/>
    <xf numFmtId="0" fontId="94" fillId="0" borderId="0" xfId="2705" applyFont="1" applyBorder="1"/>
    <xf numFmtId="0" fontId="93" fillId="0" borderId="0" xfId="2705" applyFont="1"/>
    <xf numFmtId="0" fontId="94" fillId="0" borderId="0" xfId="2705" applyFont="1" applyAlignment="1">
      <alignment horizontal="center"/>
    </xf>
    <xf numFmtId="0" fontId="94" fillId="0" borderId="0" xfId="2705" applyFont="1" applyAlignment="1">
      <alignment horizontal="left" indent="2"/>
    </xf>
    <xf numFmtId="0" fontId="90" fillId="0" borderId="0" xfId="0" applyFont="1" applyFill="1" applyAlignment="1">
      <alignment horizontal="right"/>
    </xf>
    <xf numFmtId="0" fontId="121" fillId="0" borderId="0" xfId="2663" applyFont="1" applyFill="1" applyBorder="1" applyAlignment="1">
      <alignment horizontal="right"/>
    </xf>
    <xf numFmtId="49" fontId="119" fillId="0" borderId="1" xfId="0" applyNumberFormat="1" applyFont="1" applyBorder="1" applyAlignment="1" applyProtection="1">
      <alignment horizontal="right" wrapText="1"/>
    </xf>
    <xf numFmtId="49" fontId="93" fillId="0" borderId="0" xfId="0" applyNumberFormat="1" applyFont="1" applyFill="1" applyBorder="1" applyAlignment="1" applyProtection="1">
      <alignment wrapText="1"/>
    </xf>
    <xf numFmtId="0" fontId="119" fillId="0" borderId="1" xfId="0" applyFont="1" applyBorder="1" applyAlignment="1" applyProtection="1">
      <alignment wrapText="1"/>
    </xf>
    <xf numFmtId="0" fontId="90" fillId="0" borderId="0" xfId="2694" applyNumberFormat="1" applyFont="1" applyFill="1" applyBorder="1" applyAlignment="1">
      <alignment horizontal="left" indent="1"/>
    </xf>
    <xf numFmtId="0" fontId="9" fillId="0" borderId="0" xfId="2694" applyNumberFormat="1" applyFont="1" applyFill="1" applyBorder="1" applyAlignment="1">
      <alignment horizontal="left" inden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2664" applyFont="1" applyFill="1" applyAlignment="1">
      <alignment horizontal="left"/>
    </xf>
    <xf numFmtId="49" fontId="122" fillId="0" borderId="0" xfId="0" applyNumberFormat="1" applyFont="1" applyFill="1" applyBorder="1" applyAlignment="1" applyProtection="1">
      <alignment wrapText="1"/>
    </xf>
    <xf numFmtId="0" fontId="7" fillId="0" borderId="0" xfId="2664" applyNumberFormat="1" applyFont="1" applyFill="1" applyAlignment="1">
      <alignment wrapText="1"/>
    </xf>
    <xf numFmtId="0" fontId="7" fillId="0" borderId="0" xfId="2664" applyNumberFormat="1" applyFont="1" applyFill="1" applyAlignment="1"/>
    <xf numFmtId="0" fontId="9" fillId="0" borderId="0" xfId="2676" applyFont="1" applyAlignment="1">
      <alignment horizontal="left" indent="1"/>
    </xf>
    <xf numFmtId="0" fontId="10" fillId="0" borderId="0" xfId="2670" applyFont="1" applyAlignment="1"/>
    <xf numFmtId="0" fontId="9" fillId="0" borderId="0" xfId="2674" applyAlignment="1">
      <alignment horizontal="left" indent="1"/>
    </xf>
    <xf numFmtId="0" fontId="118" fillId="0" borderId="0" xfId="2674" applyFont="1" applyAlignment="1">
      <alignment horizontal="left" indent="2"/>
    </xf>
    <xf numFmtId="0" fontId="9" fillId="0" borderId="0" xfId="2539" applyFont="1" applyAlignment="1">
      <alignment horizontal="left" indent="1"/>
    </xf>
    <xf numFmtId="0" fontId="9" fillId="0" borderId="0" xfId="2673" applyFont="1" applyBorder="1" applyAlignment="1">
      <alignment horizontal="left" indent="1"/>
    </xf>
    <xf numFmtId="0" fontId="9" fillId="0" borderId="0" xfId="2679" applyNumberFormat="1" applyFont="1" applyBorder="1" applyAlignment="1">
      <alignment horizontal="left" indent="1"/>
    </xf>
    <xf numFmtId="0" fontId="10" fillId="0" borderId="0" xfId="2679" applyNumberFormat="1" applyFont="1" applyBorder="1" applyAlignment="1">
      <alignment wrapText="1"/>
    </xf>
    <xf numFmtId="0" fontId="1" fillId="0" borderId="0" xfId="2705" applyFont="1"/>
    <xf numFmtId="0" fontId="94" fillId="0" borderId="0" xfId="2705" applyFont="1" applyAlignment="1">
      <alignment horizontal="left" indent="1"/>
    </xf>
    <xf numFmtId="0" fontId="94" fillId="0" borderId="0" xfId="0" applyFont="1" applyBorder="1" applyAlignment="1">
      <alignment horizontal="center" vertical="top" wrapText="1"/>
    </xf>
    <xf numFmtId="0" fontId="93" fillId="0" borderId="0" xfId="0" applyFont="1" applyFill="1" applyBorder="1" applyAlignment="1">
      <alignment horizontal="left"/>
    </xf>
    <xf numFmtId="0" fontId="93" fillId="0" borderId="0" xfId="0" applyFont="1" applyFill="1" applyBorder="1" applyAlignment="1"/>
    <xf numFmtId="0" fontId="94" fillId="0" borderId="0" xfId="0" applyFont="1" applyFill="1" applyBorder="1" applyAlignment="1">
      <alignment horizontal="left" indent="1"/>
    </xf>
    <xf numFmtId="0" fontId="94" fillId="0" borderId="0" xfId="0" applyFont="1" applyBorder="1" applyAlignment="1">
      <alignment horizontal="left" indent="1"/>
    </xf>
    <xf numFmtId="0" fontId="9" fillId="0" borderId="2" xfId="0" applyFont="1" applyFill="1" applyBorder="1"/>
    <xf numFmtId="49" fontId="93" fillId="0" borderId="0" xfId="2705" applyNumberFormat="1" applyFont="1" applyFill="1" applyBorder="1" applyAlignment="1" applyProtection="1">
      <alignment horizontal="left"/>
    </xf>
    <xf numFmtId="49" fontId="94" fillId="0" borderId="0" xfId="2705" applyNumberFormat="1" applyFont="1" applyFill="1" applyBorder="1" applyAlignment="1" applyProtection="1">
      <alignment horizontal="left" indent="1"/>
    </xf>
    <xf numFmtId="0" fontId="92" fillId="0" borderId="0" xfId="2671" applyNumberFormat="1" applyFont="1" applyFill="1" applyBorder="1" applyAlignment="1"/>
    <xf numFmtId="0" fontId="8" fillId="0" borderId="0" xfId="0" applyFont="1" applyFill="1" applyBorder="1"/>
    <xf numFmtId="0" fontId="9" fillId="0" borderId="0" xfId="2361" applyNumberFormat="1" applyFont="1" applyFill="1" applyBorder="1" applyAlignment="1"/>
    <xf numFmtId="0" fontId="7" fillId="0" borderId="0" xfId="2683" applyFont="1"/>
    <xf numFmtId="0" fontId="9" fillId="0" borderId="1" xfId="2326" applyFont="1" applyFill="1" applyBorder="1"/>
    <xf numFmtId="0" fontId="9" fillId="0" borderId="0" xfId="2326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2326" applyFont="1" applyFill="1" applyBorder="1"/>
    <xf numFmtId="0" fontId="9" fillId="0" borderId="0" xfId="2326" applyFont="1" applyFill="1" applyBorder="1" applyAlignment="1">
      <alignment horizontal="left" indent="1"/>
    </xf>
    <xf numFmtId="0" fontId="9" fillId="0" borderId="0" xfId="2326" applyFont="1" applyFill="1" applyBorder="1" applyAlignment="1">
      <alignment horizontal="left" indent="2"/>
    </xf>
    <xf numFmtId="0" fontId="9" fillId="0" borderId="0" xfId="2326" applyNumberFormat="1" applyFont="1" applyFill="1" applyBorder="1" applyAlignment="1"/>
    <xf numFmtId="49" fontId="94" fillId="0" borderId="0" xfId="2705" applyNumberFormat="1" applyFont="1" applyFill="1" applyBorder="1" applyAlignment="1" applyProtection="1">
      <alignment horizontal="left" wrapText="1" indent="1"/>
    </xf>
    <xf numFmtId="49" fontId="93" fillId="0" borderId="0" xfId="2705" applyNumberFormat="1" applyFont="1" applyFill="1" applyBorder="1" applyAlignment="1" applyProtection="1">
      <alignment horizontal="lef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2676" applyFont="1" applyAlignment="1">
      <alignment horizontal="left" wrapText="1" indent="1"/>
    </xf>
    <xf numFmtId="0" fontId="9" fillId="0" borderId="0" xfId="2674" applyAlignment="1">
      <alignment horizontal="left" wrapText="1" indent="1"/>
    </xf>
    <xf numFmtId="0" fontId="9" fillId="0" borderId="0" xfId="2673" applyFont="1" applyBorder="1" applyAlignment="1">
      <alignment horizontal="left" wrapText="1" indent="1"/>
    </xf>
    <xf numFmtId="0" fontId="9" fillId="0" borderId="0" xfId="2361" applyNumberFormat="1" applyFont="1" applyFill="1" applyBorder="1" applyAlignment="1">
      <alignment horizontal="left" wrapText="1" indent="1"/>
    </xf>
    <xf numFmtId="0" fontId="94" fillId="0" borderId="0" xfId="0" applyFont="1" applyFill="1" applyBorder="1" applyAlignment="1">
      <alignment horizontal="left" wrapText="1" indent="1"/>
    </xf>
    <xf numFmtId="0" fontId="94" fillId="0" borderId="0" xfId="0" applyFont="1" applyBorder="1" applyAlignment="1">
      <alignment horizontal="left" wrapText="1" indent="1"/>
    </xf>
    <xf numFmtId="0" fontId="8" fillId="0" borderId="0" xfId="1" applyFont="1" applyFill="1"/>
    <xf numFmtId="2" fontId="9" fillId="0" borderId="0" xfId="0" applyNumberFormat="1" applyFont="1" applyFill="1"/>
    <xf numFmtId="201" fontId="94" fillId="0" borderId="0" xfId="0" applyNumberFormat="1" applyFont="1" applyFill="1" applyBorder="1" applyAlignment="1" applyProtection="1">
      <alignment horizontal="right" vertical="center" wrapText="1"/>
    </xf>
    <xf numFmtId="2" fontId="10" fillId="0" borderId="0" xfId="0" applyNumberFormat="1" applyFont="1" applyFill="1"/>
    <xf numFmtId="4" fontId="10" fillId="0" borderId="0" xfId="0" applyNumberFormat="1" applyFont="1" applyFill="1"/>
    <xf numFmtId="4" fontId="9" fillId="0" borderId="0" xfId="0" applyNumberFormat="1" applyFont="1" applyFill="1"/>
    <xf numFmtId="0" fontId="10" fillId="0" borderId="0" xfId="2326" applyFont="1" applyFill="1"/>
    <xf numFmtId="2" fontId="9" fillId="0" borderId="0" xfId="2326" applyNumberFormat="1" applyFont="1" applyFill="1"/>
    <xf numFmtId="4" fontId="10" fillId="0" borderId="0" xfId="2326" applyNumberFormat="1" applyFont="1" applyFill="1"/>
    <xf numFmtId="4" fontId="9" fillId="0" borderId="0" xfId="2326" applyNumberFormat="1" applyFont="1" applyFill="1"/>
    <xf numFmtId="0" fontId="9" fillId="0" borderId="0" xfId="2680" applyFont="1" applyBorder="1"/>
    <xf numFmtId="4" fontId="10" fillId="0" borderId="0" xfId="2680" applyNumberFormat="1" applyFont="1" applyBorder="1"/>
    <xf numFmtId="0" fontId="10" fillId="0" borderId="0" xfId="2680" applyFont="1" applyBorder="1"/>
    <xf numFmtId="4" fontId="9" fillId="0" borderId="0" xfId="2680" applyNumberFormat="1" applyFont="1" applyBorder="1"/>
    <xf numFmtId="0" fontId="94" fillId="0" borderId="0" xfId="2437" applyFont="1"/>
    <xf numFmtId="0" fontId="94" fillId="0" borderId="0" xfId="2685" applyFont="1"/>
    <xf numFmtId="0" fontId="9" fillId="0" borderId="0" xfId="2672" applyFont="1"/>
    <xf numFmtId="0" fontId="10" fillId="0" borderId="0" xfId="2672" applyFont="1"/>
    <xf numFmtId="4" fontId="10" fillId="0" borderId="0" xfId="2672" applyNumberFormat="1" applyFont="1"/>
    <xf numFmtId="4" fontId="9" fillId="0" borderId="0" xfId="2672" applyNumberFormat="1" applyFont="1"/>
    <xf numFmtId="2" fontId="10" fillId="0" borderId="0" xfId="2672" applyNumberFormat="1" applyFont="1"/>
    <xf numFmtId="2" fontId="9" fillId="0" borderId="0" xfId="2672" applyNumberFormat="1" applyFont="1"/>
    <xf numFmtId="2" fontId="10" fillId="0" borderId="0" xfId="2664" applyNumberFormat="1" applyFont="1" applyFill="1" applyBorder="1" applyAlignment="1"/>
    <xf numFmtId="2" fontId="9" fillId="0" borderId="0" xfId="2664" applyNumberFormat="1" applyFont="1" applyFill="1" applyBorder="1" applyAlignment="1"/>
    <xf numFmtId="2" fontId="9" fillId="0" borderId="0" xfId="2664" applyNumberFormat="1" applyFont="1" applyFill="1" applyAlignment="1"/>
    <xf numFmtId="2" fontId="10" fillId="0" borderId="0" xfId="2664" applyNumberFormat="1" applyFont="1" applyFill="1" applyAlignment="1"/>
    <xf numFmtId="2" fontId="9" fillId="0" borderId="0" xfId="2664" applyNumberFormat="1" applyFont="1" applyFill="1" applyBorder="1" applyAlignment="1">
      <alignment horizontal="right"/>
    </xf>
    <xf numFmtId="3" fontId="9" fillId="0" borderId="0" xfId="2664" applyNumberFormat="1" applyFont="1" applyFill="1" applyBorder="1" applyAlignment="1"/>
    <xf numFmtId="2" fontId="9" fillId="0" borderId="0" xfId="2665" applyNumberFormat="1" applyFont="1" applyFill="1" applyBorder="1"/>
    <xf numFmtId="0" fontId="9" fillId="0" borderId="0" xfId="2703" applyFont="1" applyFill="1" applyAlignment="1"/>
    <xf numFmtId="3" fontId="9" fillId="0" borderId="0" xfId="2692" applyNumberFormat="1" applyFont="1" applyFill="1" applyBorder="1" applyAlignment="1"/>
    <xf numFmtId="3" fontId="9" fillId="0" borderId="0" xfId="2703" applyNumberFormat="1" applyFont="1" applyFill="1" applyBorder="1" applyAlignment="1"/>
    <xf numFmtId="2" fontId="9" fillId="0" borderId="0" xfId="2663" applyNumberFormat="1" applyFont="1" applyFill="1" applyBorder="1" applyAlignment="1"/>
    <xf numFmtId="3" fontId="9" fillId="0" borderId="0" xfId="2663" applyNumberFormat="1" applyFont="1" applyFill="1" applyBorder="1" applyAlignment="1"/>
    <xf numFmtId="3" fontId="9" fillId="0" borderId="0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2" fontId="9" fillId="0" borderId="0" xfId="2663" applyNumberFormat="1" applyFont="1" applyFill="1" applyBorder="1" applyAlignment="1">
      <alignment horizontal="right"/>
    </xf>
    <xf numFmtId="2" fontId="10" fillId="0" borderId="0" xfId="2663" applyNumberFormat="1" applyFont="1" applyFill="1" applyBorder="1" applyAlignment="1">
      <alignment horizontal="right"/>
    </xf>
    <xf numFmtId="0" fontId="123" fillId="0" borderId="0" xfId="2663" applyFont="1" applyFill="1" applyBorder="1" applyAlignment="1"/>
    <xf numFmtId="0" fontId="10" fillId="0" borderId="0" xfId="2694" applyFont="1" applyFill="1" applyAlignment="1"/>
    <xf numFmtId="2" fontId="9" fillId="0" borderId="0" xfId="2410" applyNumberFormat="1" applyFont="1" applyFill="1"/>
    <xf numFmtId="3" fontId="94" fillId="0" borderId="0" xfId="0" applyNumberFormat="1" applyFont="1"/>
    <xf numFmtId="3" fontId="9" fillId="0" borderId="0" xfId="2673" applyNumberFormat="1" applyFont="1" applyBorder="1" applyAlignment="1"/>
    <xf numFmtId="2" fontId="9" fillId="0" borderId="0" xfId="2673" applyNumberFormat="1" applyFont="1" applyBorder="1" applyAlignment="1">
      <alignment horizontal="right" indent="1"/>
    </xf>
    <xf numFmtId="3" fontId="93" fillId="0" borderId="0" xfId="0" applyNumberFormat="1" applyFont="1" applyAlignment="1">
      <alignment wrapText="1"/>
    </xf>
    <xf numFmtId="183" fontId="10" fillId="0" borderId="0" xfId="2673" applyNumberFormat="1" applyFont="1" applyBorder="1" applyAlignment="1">
      <alignment horizontal="right" indent="1"/>
    </xf>
    <xf numFmtId="2" fontId="10" fillId="0" borderId="0" xfId="2673" applyNumberFormat="1" applyFont="1" applyBorder="1" applyAlignment="1">
      <alignment horizontal="right" indent="1"/>
    </xf>
    <xf numFmtId="2" fontId="9" fillId="0" borderId="0" xfId="2673" applyNumberFormat="1" applyFont="1" applyBorder="1" applyAlignment="1"/>
    <xf numFmtId="3" fontId="10" fillId="0" borderId="0" xfId="2673" applyNumberFormat="1" applyFont="1" applyBorder="1" applyAlignment="1"/>
    <xf numFmtId="2" fontId="10" fillId="0" borderId="0" xfId="2673" applyNumberFormat="1" applyFont="1" applyBorder="1" applyAlignment="1"/>
    <xf numFmtId="183" fontId="10" fillId="0" borderId="0" xfId="2673" applyNumberFormat="1" applyFont="1" applyBorder="1" applyAlignment="1">
      <alignment horizontal="right" indent="3"/>
    </xf>
    <xf numFmtId="4" fontId="10" fillId="0" borderId="0" xfId="2673" applyNumberFormat="1" applyFont="1" applyBorder="1" applyAlignment="1"/>
    <xf numFmtId="3" fontId="9" fillId="0" borderId="0" xfId="2684" applyNumberFormat="1" applyFont="1" applyAlignment="1"/>
    <xf numFmtId="3" fontId="101" fillId="0" borderId="0" xfId="2684" applyNumberFormat="1" applyFont="1" applyAlignment="1"/>
    <xf numFmtId="2" fontId="9" fillId="0" borderId="0" xfId="2684" applyNumberFormat="1" applyFont="1" applyAlignment="1"/>
    <xf numFmtId="2" fontId="101" fillId="0" borderId="0" xfId="2684" applyNumberFormat="1" applyFont="1" applyAlignment="1"/>
    <xf numFmtId="2" fontId="9" fillId="0" borderId="0" xfId="2684" applyNumberFormat="1" applyFont="1" applyAlignment="1">
      <alignment horizontal="right"/>
    </xf>
    <xf numFmtId="2" fontId="101" fillId="0" borderId="0" xfId="2684" applyNumberFormat="1" applyFont="1" applyAlignment="1">
      <alignment horizontal="right"/>
    </xf>
    <xf numFmtId="3" fontId="9" fillId="0" borderId="0" xfId="2684" applyNumberFormat="1" applyFont="1" applyAlignment="1">
      <alignment horizontal="right"/>
    </xf>
    <xf numFmtId="3" fontId="101" fillId="0" borderId="0" xfId="2684" applyNumberFormat="1" applyFont="1" applyAlignment="1">
      <alignment horizontal="right"/>
    </xf>
    <xf numFmtId="183" fontId="123" fillId="0" borderId="0" xfId="2682" applyNumberFormat="1" applyFont="1"/>
    <xf numFmtId="0" fontId="123" fillId="0" borderId="0" xfId="2682" applyFont="1"/>
    <xf numFmtId="1" fontId="6" fillId="0" borderId="0" xfId="2682" applyNumberFormat="1" applyFont="1"/>
    <xf numFmtId="183" fontId="6" fillId="0" borderId="0" xfId="2682" applyNumberFormat="1" applyFont="1"/>
    <xf numFmtId="0" fontId="6" fillId="0" borderId="0" xfId="2682" applyFont="1"/>
    <xf numFmtId="3" fontId="10" fillId="0" borderId="0" xfId="2684" applyNumberFormat="1" applyFont="1" applyAlignment="1"/>
    <xf numFmtId="3" fontId="124" fillId="0" borderId="0" xfId="2684" applyNumberFormat="1" applyFont="1" applyAlignment="1"/>
    <xf numFmtId="2" fontId="124" fillId="0" borderId="0" xfId="2684" applyNumberFormat="1" applyFont="1" applyAlignment="1"/>
    <xf numFmtId="177" fontId="123" fillId="0" borderId="0" xfId="2682" applyNumberFormat="1" applyFont="1"/>
    <xf numFmtId="2" fontId="10" fillId="0" borderId="0" xfId="2684" applyNumberFormat="1" applyFont="1" applyAlignment="1">
      <alignment horizontal="right"/>
    </xf>
    <xf numFmtId="2" fontId="90" fillId="0" borderId="0" xfId="2684" applyNumberFormat="1" applyFont="1" applyAlignment="1">
      <alignment horizontal="right"/>
    </xf>
    <xf numFmtId="2" fontId="9" fillId="0" borderId="0" xfId="2682" applyNumberFormat="1" applyFont="1" applyAlignment="1">
      <alignment horizontal="right"/>
    </xf>
    <xf numFmtId="2" fontId="124" fillId="0" borderId="0" xfId="2684" applyNumberFormat="1" applyFont="1" applyAlignment="1">
      <alignment horizontal="right"/>
    </xf>
    <xf numFmtId="3" fontId="10" fillId="0" borderId="0" xfId="2684" applyNumberFormat="1" applyFont="1" applyAlignment="1">
      <alignment horizontal="right"/>
    </xf>
    <xf numFmtId="3" fontId="124" fillId="0" borderId="0" xfId="2684" applyNumberFormat="1" applyFont="1" applyAlignment="1">
      <alignment horizontal="right"/>
    </xf>
    <xf numFmtId="2" fontId="9" fillId="0" borderId="0" xfId="2682" applyNumberFormat="1" applyFont="1" applyAlignment="1"/>
    <xf numFmtId="0" fontId="9" fillId="0" borderId="0" xfId="2326" applyFont="1" applyFill="1" applyBorder="1" applyAlignment="1">
      <alignment horizontal="right"/>
    </xf>
    <xf numFmtId="3" fontId="9" fillId="0" borderId="0" xfId="2326" applyNumberFormat="1" applyFont="1" applyFill="1" applyBorder="1"/>
    <xf numFmtId="2" fontId="9" fillId="0" borderId="0" xfId="2326" applyNumberFormat="1" applyFont="1" applyFill="1" applyBorder="1" applyAlignment="1"/>
    <xf numFmtId="2" fontId="9" fillId="0" borderId="0" xfId="2326" applyNumberFormat="1" applyFont="1" applyFill="1" applyBorder="1"/>
    <xf numFmtId="0" fontId="94" fillId="0" borderId="0" xfId="2705" applyFont="1" applyAlignment="1">
      <alignment horizontal="right"/>
    </xf>
    <xf numFmtId="3" fontId="9" fillId="0" borderId="0" xfId="2703" applyNumberFormat="1" applyFont="1" applyFill="1"/>
    <xf numFmtId="2" fontId="9" fillId="0" borderId="0" xfId="2703" applyNumberFormat="1" applyFont="1" applyFill="1"/>
    <xf numFmtId="3" fontId="9" fillId="0" borderId="0" xfId="2694" applyNumberFormat="1" applyFont="1" applyFill="1" applyAlignment="1"/>
    <xf numFmtId="2" fontId="67" fillId="0" borderId="0" xfId="2694" applyNumberFormat="1" applyFont="1" applyFill="1" applyBorder="1" applyAlignment="1" applyProtection="1">
      <alignment horizontal="center"/>
    </xf>
    <xf numFmtId="2" fontId="9" fillId="0" borderId="0" xfId="2694" applyNumberFormat="1" applyFont="1" applyFill="1" applyAlignment="1"/>
    <xf numFmtId="3" fontId="94" fillId="0" borderId="0" xfId="2410" applyNumberFormat="1" applyFont="1"/>
    <xf numFmtId="2" fontId="9" fillId="0" borderId="0" xfId="2664" applyNumberFormat="1" applyFont="1" applyFill="1"/>
    <xf numFmtId="2" fontId="8" fillId="0" borderId="0" xfId="2665" applyNumberFormat="1" applyFont="1" applyFill="1" applyBorder="1"/>
    <xf numFmtId="2" fontId="10" fillId="0" borderId="0" xfId="2680" applyNumberFormat="1" applyFont="1" applyBorder="1"/>
    <xf numFmtId="4" fontId="9" fillId="0" borderId="0" xfId="2326" applyNumberFormat="1" applyFont="1" applyBorder="1" applyAlignment="1">
      <alignment horizontal="right"/>
    </xf>
    <xf numFmtId="183" fontId="9" fillId="0" borderId="0" xfId="2326" applyNumberFormat="1" applyFont="1" applyBorder="1" applyAlignment="1">
      <alignment horizontal="right"/>
    </xf>
    <xf numFmtId="0" fontId="9" fillId="0" borderId="0" xfId="2410" applyFont="1" applyFill="1" applyAlignment="1">
      <alignment horizontal="right"/>
    </xf>
    <xf numFmtId="2" fontId="9" fillId="0" borderId="0" xfId="0" applyNumberFormat="1" applyFont="1" applyFill="1" applyBorder="1"/>
    <xf numFmtId="3" fontId="9" fillId="0" borderId="0" xfId="2410" applyNumberFormat="1" applyFont="1" applyFill="1" applyBorder="1" applyAlignment="1">
      <alignment horizontal="right"/>
    </xf>
    <xf numFmtId="177" fontId="9" fillId="0" borderId="0" xfId="2410" applyNumberFormat="1"/>
    <xf numFmtId="2" fontId="94" fillId="0" borderId="0" xfId="2410" applyNumberFormat="1" applyFont="1"/>
    <xf numFmtId="0" fontId="10" fillId="0" borderId="0" xfId="2410" applyFont="1" applyFill="1"/>
    <xf numFmtId="2" fontId="10" fillId="0" borderId="0" xfId="2681" applyNumberFormat="1" applyFont="1" applyAlignment="1"/>
    <xf numFmtId="2" fontId="9" fillId="0" borderId="0" xfId="2681" applyNumberFormat="1" applyFont="1" applyAlignment="1"/>
    <xf numFmtId="0" fontId="9" fillId="0" borderId="0" xfId="2681" applyFont="1" applyAlignment="1"/>
    <xf numFmtId="2" fontId="9" fillId="0" borderId="0" xfId="2675" applyNumberFormat="1" applyFont="1" applyBorder="1" applyAlignment="1"/>
    <xf numFmtId="0" fontId="9" fillId="0" borderId="0" xfId="2681" applyAlignment="1"/>
    <xf numFmtId="1" fontId="9" fillId="0" borderId="0" xfId="0" applyNumberFormat="1" applyFont="1" applyFill="1" applyBorder="1"/>
    <xf numFmtId="4" fontId="9" fillId="0" borderId="0" xfId="2326" applyNumberFormat="1" applyFont="1" applyFill="1" applyBorder="1"/>
    <xf numFmtId="3" fontId="94" fillId="0" borderId="0" xfId="2705" applyNumberFormat="1" applyFont="1"/>
    <xf numFmtId="0" fontId="9" fillId="0" borderId="1" xfId="2666" applyFont="1" applyFill="1" applyBorder="1" applyAlignment="1">
      <alignment horizontal="center" vertical="top" wrapText="1"/>
    </xf>
    <xf numFmtId="204" fontId="93" fillId="0" borderId="0" xfId="2709" applyNumberFormat="1" applyFont="1" applyFill="1" applyAlignment="1" applyProtection="1">
      <alignment vertical="center" wrapText="1"/>
      <protection locked="0"/>
    </xf>
    <xf numFmtId="204" fontId="93" fillId="0" borderId="0" xfId="2709" applyNumberFormat="1" applyFont="1" applyFill="1" applyBorder="1" applyAlignment="1" applyProtection="1">
      <alignment horizontal="right" wrapText="1"/>
    </xf>
    <xf numFmtId="203" fontId="93" fillId="0" borderId="0" xfId="0" applyNumberFormat="1" applyFont="1" applyFill="1" applyBorder="1" applyAlignment="1" applyProtection="1">
      <alignment horizontal="right" wrapText="1"/>
      <protection locked="0"/>
    </xf>
    <xf numFmtId="200" fontId="94" fillId="0" borderId="0" xfId="0" applyNumberFormat="1" applyFont="1" applyFill="1" applyBorder="1" applyAlignment="1" applyProtection="1">
      <alignment horizontal="right" wrapText="1"/>
    </xf>
    <xf numFmtId="203" fontId="94" fillId="0" borderId="0" xfId="0" applyNumberFormat="1" applyFont="1" applyFill="1" applyBorder="1" applyAlignment="1" applyProtection="1">
      <alignment horizontal="right" wrapText="1"/>
      <protection locked="0"/>
    </xf>
    <xf numFmtId="203" fontId="94" fillId="0" borderId="0" xfId="0" applyNumberFormat="1" applyFont="1" applyBorder="1" applyAlignment="1" applyProtection="1">
      <alignment horizontal="right" vertical="center" wrapText="1"/>
      <protection locked="0"/>
    </xf>
    <xf numFmtId="2" fontId="94" fillId="0" borderId="0" xfId="0" applyNumberFormat="1" applyFont="1" applyFill="1" applyAlignment="1" applyProtection="1">
      <alignment vertical="center" wrapText="1"/>
      <protection locked="0"/>
    </xf>
    <xf numFmtId="2" fontId="94" fillId="0" borderId="0" xfId="0" applyNumberFormat="1" applyFont="1" applyAlignment="1" applyProtection="1">
      <alignment vertical="center" wrapText="1"/>
      <protection locked="0"/>
    </xf>
    <xf numFmtId="200" fontId="93" fillId="0" borderId="0" xfId="0" applyNumberFormat="1" applyFont="1" applyFill="1" applyBorder="1" applyAlignment="1" applyProtection="1">
      <alignment horizontal="right" wrapText="1"/>
    </xf>
    <xf numFmtId="203" fontId="93" fillId="0" borderId="0" xfId="0" applyNumberFormat="1" applyFont="1" applyFill="1" applyBorder="1" applyAlignment="1" applyProtection="1">
      <alignment horizontal="right" wrapText="1"/>
    </xf>
    <xf numFmtId="203" fontId="94" fillId="0" borderId="0" xfId="0" applyNumberFormat="1" applyFont="1" applyFill="1" applyBorder="1" applyAlignment="1" applyProtection="1">
      <alignment horizontal="right" wrapText="1"/>
    </xf>
    <xf numFmtId="0" fontId="125" fillId="0" borderId="0" xfId="2701" applyFont="1" applyAlignment="1">
      <alignment horizontal="center"/>
    </xf>
    <xf numFmtId="0" fontId="2" fillId="0" borderId="0" xfId="2701"/>
    <xf numFmtId="0" fontId="126" fillId="0" borderId="0" xfId="2701" applyFont="1" applyAlignment="1">
      <alignment horizontal="center"/>
    </xf>
    <xf numFmtId="0" fontId="127" fillId="0" borderId="0" xfId="2701" applyFont="1" applyAlignment="1">
      <alignment horizontal="center"/>
    </xf>
    <xf numFmtId="0" fontId="128" fillId="0" borderId="0" xfId="2701" applyFont="1" applyAlignment="1">
      <alignment horizontal="center"/>
    </xf>
    <xf numFmtId="0" fontId="129" fillId="0" borderId="0" xfId="2701" applyFont="1" applyAlignment="1">
      <alignment horizontal="center"/>
    </xf>
    <xf numFmtId="0" fontId="130" fillId="0" borderId="0" xfId="2701" applyFont="1" applyAlignment="1">
      <alignment horizontal="center"/>
    </xf>
    <xf numFmtId="0" fontId="127" fillId="0" borderId="0" xfId="2701" applyFont="1"/>
    <xf numFmtId="0" fontId="131" fillId="0" borderId="0" xfId="2701" applyFont="1"/>
    <xf numFmtId="0" fontId="132" fillId="0" borderId="0" xfId="2701" applyFont="1" applyAlignment="1">
      <alignment horizontal="center"/>
    </xf>
    <xf numFmtId="0" fontId="134" fillId="0" borderId="0" xfId="2701" applyFont="1" applyAlignment="1">
      <alignment horizontal="center"/>
    </xf>
    <xf numFmtId="0" fontId="135" fillId="0" borderId="0" xfId="2701" applyFont="1" applyAlignment="1">
      <alignment horizontal="center"/>
    </xf>
    <xf numFmtId="0" fontId="136" fillId="0" borderId="0" xfId="2701" applyFont="1" applyAlignment="1">
      <alignment horizontal="center"/>
    </xf>
    <xf numFmtId="0" fontId="137" fillId="0" borderId="0" xfId="2701" applyFont="1" applyAlignment="1">
      <alignment horizontal="center"/>
    </xf>
    <xf numFmtId="0" fontId="138" fillId="0" borderId="0" xfId="2701" applyFont="1" applyAlignment="1">
      <alignment horizontal="center"/>
    </xf>
    <xf numFmtId="0" fontId="139" fillId="0" borderId="0" xfId="2701" applyFont="1" applyAlignment="1">
      <alignment horizontal="center"/>
    </xf>
    <xf numFmtId="0" fontId="140" fillId="0" borderId="0" xfId="2701" applyFont="1" applyAlignment="1">
      <alignment horizontal="center"/>
    </xf>
    <xf numFmtId="0" fontId="141" fillId="0" borderId="0" xfId="2701" applyFont="1" applyAlignment="1">
      <alignment horizontal="center"/>
    </xf>
    <xf numFmtId="0" fontId="142" fillId="0" borderId="0" xfId="2701" applyFont="1" applyAlignment="1">
      <alignment horizontal="center"/>
    </xf>
    <xf numFmtId="0" fontId="143" fillId="0" borderId="0" xfId="2701" applyFont="1" applyAlignment="1">
      <alignment horizontal="center"/>
    </xf>
    <xf numFmtId="0" fontId="144" fillId="0" borderId="0" xfId="2701" applyFont="1" applyAlignment="1">
      <alignment horizontal="center"/>
    </xf>
    <xf numFmtId="0" fontId="145" fillId="0" borderId="0" xfId="2701" applyFont="1" applyAlignment="1">
      <alignment horizontal="center"/>
    </xf>
    <xf numFmtId="0" fontId="144" fillId="0" borderId="0" xfId="2701" applyFont="1"/>
    <xf numFmtId="0" fontId="146" fillId="0" borderId="0" xfId="2701" applyFont="1"/>
    <xf numFmtId="0" fontId="147" fillId="0" borderId="0" xfId="2701" applyFont="1" applyAlignment="1">
      <alignment horizontal="center"/>
    </xf>
    <xf numFmtId="3" fontId="9" fillId="0" borderId="0" xfId="2692" applyNumberFormat="1" applyFont="1" applyFill="1" applyBorder="1" applyAlignment="1">
      <alignment horizontal="right"/>
    </xf>
    <xf numFmtId="3" fontId="10" fillId="0" borderId="0" xfId="2663" applyNumberFormat="1" applyFont="1" applyAlignment="1">
      <alignment horizontal="right"/>
    </xf>
    <xf numFmtId="2" fontId="10" fillId="0" borderId="0" xfId="2663" applyNumberFormat="1" applyFont="1" applyAlignment="1">
      <alignment horizontal="right"/>
    </xf>
    <xf numFmtId="0" fontId="9" fillId="0" borderId="0" xfId="2663" applyFont="1" applyAlignment="1">
      <alignment horizontal="right"/>
    </xf>
    <xf numFmtId="2" fontId="9" fillId="0" borderId="0" xfId="2663" applyNumberFormat="1" applyFont="1" applyAlignment="1">
      <alignment horizontal="right"/>
    </xf>
    <xf numFmtId="0" fontId="90" fillId="0" borderId="0" xfId="2694" applyFont="1" applyAlignment="1">
      <alignment horizontal="right"/>
    </xf>
    <xf numFmtId="3" fontId="9" fillId="0" borderId="0" xfId="2663" applyNumberFormat="1" applyFont="1" applyAlignment="1">
      <alignment horizontal="right"/>
    </xf>
    <xf numFmtId="2" fontId="9" fillId="0" borderId="0" xfId="2694" applyNumberFormat="1" applyAlignment="1">
      <alignment horizontal="right"/>
    </xf>
    <xf numFmtId="2" fontId="90" fillId="0" borderId="0" xfId="2694" applyNumberFormat="1" applyFont="1" applyAlignment="1">
      <alignment horizontal="right"/>
    </xf>
    <xf numFmtId="1" fontId="9" fillId="0" borderId="0" xfId="2694" applyNumberFormat="1" applyAlignment="1">
      <alignment horizontal="right"/>
    </xf>
    <xf numFmtId="0" fontId="6" fillId="0" borderId="0" xfId="2663"/>
    <xf numFmtId="204" fontId="10" fillId="0" borderId="0" xfId="2709" applyNumberFormat="1" applyFont="1" applyFill="1" applyBorder="1"/>
    <xf numFmtId="43" fontId="10" fillId="0" borderId="0" xfId="2709" applyFont="1" applyFill="1" applyBorder="1" applyAlignment="1">
      <alignment horizontal="center"/>
    </xf>
    <xf numFmtId="4" fontId="94" fillId="0" borderId="0" xfId="2410" applyNumberFormat="1" applyFont="1"/>
    <xf numFmtId="3" fontId="9" fillId="0" borderId="0" xfId="2410" applyNumberFormat="1"/>
    <xf numFmtId="3" fontId="9" fillId="0" borderId="0" xfId="2326" applyNumberFormat="1" applyAlignment="1">
      <alignment horizontal="right"/>
    </xf>
    <xf numFmtId="2" fontId="9" fillId="0" borderId="0" xfId="2326" applyNumberFormat="1" applyAlignment="1">
      <alignment horizontal="right"/>
    </xf>
    <xf numFmtId="3" fontId="9" fillId="0" borderId="0" xfId="2410" applyNumberFormat="1" applyAlignment="1">
      <alignment horizontal="right"/>
    </xf>
    <xf numFmtId="3" fontId="10" fillId="0" borderId="0" xfId="2410" applyNumberFormat="1" applyFont="1" applyAlignment="1">
      <alignment horizontal="right"/>
    </xf>
    <xf numFmtId="3" fontId="10" fillId="0" borderId="0" xfId="2434" applyNumberFormat="1" applyFont="1" applyAlignment="1">
      <alignment horizontal="right"/>
    </xf>
    <xf numFmtId="2" fontId="10" fillId="0" borderId="0" xfId="2434" applyNumberFormat="1" applyFont="1" applyAlignment="1">
      <alignment horizontal="right"/>
    </xf>
    <xf numFmtId="2" fontId="9" fillId="0" borderId="0" xfId="2434" applyNumberFormat="1" applyAlignment="1">
      <alignment horizontal="right"/>
    </xf>
    <xf numFmtId="0" fontId="9" fillId="0" borderId="0" xfId="2664" applyNumberFormat="1" applyFont="1" applyFill="1" applyBorder="1" applyAlignment="1">
      <alignment horizontal="left" wrapText="1"/>
    </xf>
    <xf numFmtId="0" fontId="9" fillId="0" borderId="0" xfId="2664" applyNumberFormat="1" applyFont="1" applyFill="1" applyBorder="1" applyAlignment="1">
      <alignment wrapText="1"/>
    </xf>
    <xf numFmtId="0" fontId="101" fillId="0" borderId="0" xfId="2664" applyNumberFormat="1" applyFont="1" applyFill="1" applyBorder="1" applyAlignment="1">
      <alignment horizontal="left" wrapText="1"/>
    </xf>
    <xf numFmtId="3" fontId="10" fillId="0" borderId="0" xfId="2684" applyNumberFormat="1" applyFont="1"/>
    <xf numFmtId="3" fontId="124" fillId="0" borderId="0" xfId="2684" applyNumberFormat="1" applyFont="1"/>
    <xf numFmtId="2" fontId="10" fillId="0" borderId="0" xfId="2684" applyNumberFormat="1" applyFont="1"/>
    <xf numFmtId="2" fontId="124" fillId="0" borderId="0" xfId="2684" applyNumberFormat="1" applyFont="1"/>
    <xf numFmtId="3" fontId="9" fillId="0" borderId="0" xfId="2684" applyNumberFormat="1"/>
    <xf numFmtId="3" fontId="101" fillId="0" borderId="0" xfId="2684" applyNumberFormat="1" applyFont="1"/>
    <xf numFmtId="2" fontId="9" fillId="0" borderId="0" xfId="2684" applyNumberFormat="1"/>
    <xf numFmtId="2" fontId="101" fillId="0" borderId="0" xfId="2684" applyNumberFormat="1" applyFont="1"/>
    <xf numFmtId="2" fontId="9" fillId="0" borderId="0" xfId="2684" applyNumberFormat="1" applyAlignment="1">
      <alignment horizontal="right"/>
    </xf>
    <xf numFmtId="3" fontId="9" fillId="0" borderId="0" xfId="2684" applyNumberFormat="1" applyAlignment="1">
      <alignment horizontal="right"/>
    </xf>
    <xf numFmtId="4" fontId="9" fillId="0" borderId="0" xfId="2684" applyNumberFormat="1" applyAlignment="1">
      <alignment horizontal="right"/>
    </xf>
    <xf numFmtId="4" fontId="93" fillId="0" borderId="0" xfId="0" applyNumberFormat="1" applyFont="1" applyAlignment="1">
      <alignment wrapText="1"/>
    </xf>
    <xf numFmtId="2" fontId="93" fillId="0" borderId="0" xfId="0" applyNumberFormat="1" applyFont="1" applyAlignment="1">
      <alignment wrapText="1"/>
    </xf>
    <xf numFmtId="4" fontId="94" fillId="0" borderId="0" xfId="0" applyNumberFormat="1" applyFont="1"/>
    <xf numFmtId="2" fontId="94" fillId="0" borderId="0" xfId="0" applyNumberFormat="1" applyFont="1"/>
    <xf numFmtId="2" fontId="9" fillId="0" borderId="0" xfId="2673" applyNumberFormat="1" applyFont="1"/>
    <xf numFmtId="4" fontId="9" fillId="0" borderId="0" xfId="2673" applyNumberFormat="1" applyFont="1"/>
    <xf numFmtId="2" fontId="9" fillId="0" borderId="0" xfId="2668" applyNumberFormat="1" applyFont="1"/>
    <xf numFmtId="4" fontId="10" fillId="0" borderId="0" xfId="2673" applyNumberFormat="1" applyFont="1"/>
    <xf numFmtId="2" fontId="10" fillId="0" borderId="0" xfId="2673" applyNumberFormat="1" applyFont="1"/>
    <xf numFmtId="4" fontId="93" fillId="0" borderId="0" xfId="0" applyNumberFormat="1" applyFont="1"/>
    <xf numFmtId="4" fontId="9" fillId="0" borderId="0" xfId="0" applyNumberFormat="1" applyFont="1"/>
    <xf numFmtId="2" fontId="9" fillId="0" borderId="0" xfId="0" applyNumberFormat="1" applyFont="1"/>
    <xf numFmtId="4" fontId="10" fillId="0" borderId="0" xfId="0" applyNumberFormat="1" applyFont="1"/>
    <xf numFmtId="2" fontId="10" fillId="0" borderId="0" xfId="0" applyNumberFormat="1" applyFont="1"/>
    <xf numFmtId="43" fontId="9" fillId="0" borderId="0" xfId="2709" applyFont="1" applyFill="1"/>
    <xf numFmtId="43" fontId="9" fillId="0" borderId="0" xfId="2326" applyNumberFormat="1" applyFont="1" applyFill="1"/>
    <xf numFmtId="2" fontId="10" fillId="0" borderId="0" xfId="2326" applyNumberFormat="1" applyFont="1" applyFill="1"/>
    <xf numFmtId="204" fontId="10" fillId="0" borderId="0" xfId="2709" applyNumberFormat="1" applyFont="1" applyFill="1" applyBorder="1" applyAlignment="1">
      <alignment horizontal="right"/>
    </xf>
    <xf numFmtId="4" fontId="9" fillId="0" borderId="0" xfId="2703" applyNumberFormat="1" applyFont="1" applyFill="1"/>
    <xf numFmtId="204" fontId="9" fillId="0" borderId="0" xfId="2703" applyNumberFormat="1" applyFont="1" applyFill="1"/>
    <xf numFmtId="43" fontId="9" fillId="0" borderId="0" xfId="2703" applyNumberFormat="1" applyFont="1" applyFill="1"/>
    <xf numFmtId="1" fontId="67" fillId="0" borderId="0" xfId="2694" applyNumberFormat="1" applyFont="1" applyFill="1" applyBorder="1" applyAlignment="1" applyProtection="1">
      <alignment horizontal="center"/>
    </xf>
    <xf numFmtId="2" fontId="94" fillId="0" borderId="0" xfId="2665" applyNumberFormat="1" applyFont="1" applyFill="1" applyBorder="1" applyAlignment="1"/>
    <xf numFmtId="43" fontId="10" fillId="0" borderId="0" xfId="2709" applyNumberFormat="1" applyFont="1" applyBorder="1" applyAlignment="1">
      <alignment horizontal="right" indent="3"/>
    </xf>
    <xf numFmtId="43" fontId="10" fillId="0" borderId="0" xfId="2709" applyFont="1" applyBorder="1" applyAlignment="1">
      <alignment horizontal="right" indent="3"/>
    </xf>
    <xf numFmtId="2" fontId="10" fillId="0" borderId="0" xfId="2673" applyNumberFormat="1" applyFont="1" applyBorder="1" applyAlignment="1">
      <alignment horizontal="right" indent="3"/>
    </xf>
    <xf numFmtId="43" fontId="149" fillId="0" borderId="0" xfId="2709" applyFont="1" applyBorder="1" applyAlignment="1">
      <alignment horizontal="right" indent="1"/>
    </xf>
    <xf numFmtId="43" fontId="10" fillId="0" borderId="0" xfId="2709" applyFont="1" applyBorder="1" applyAlignment="1"/>
    <xf numFmtId="43" fontId="149" fillId="0" borderId="0" xfId="2709" applyFont="1" applyBorder="1" applyAlignment="1">
      <alignment horizontal="right" indent="3"/>
    </xf>
    <xf numFmtId="43" fontId="10" fillId="0" borderId="0" xfId="2709" applyFont="1" applyBorder="1" applyAlignment="1">
      <alignment horizontal="right" indent="1"/>
    </xf>
    <xf numFmtId="43" fontId="149" fillId="0" borderId="0" xfId="2673" applyNumberFormat="1" applyFont="1" applyBorder="1" applyAlignment="1"/>
    <xf numFmtId="2" fontId="150" fillId="0" borderId="0" xfId="2673" applyNumberFormat="1" applyFont="1" applyBorder="1" applyAlignment="1">
      <alignment horizontal="right" indent="1"/>
    </xf>
    <xf numFmtId="43" fontId="148" fillId="0" borderId="0" xfId="2709" applyFont="1" applyBorder="1"/>
    <xf numFmtId="43" fontId="9" fillId="0" borderId="0" xfId="2673" applyNumberFormat="1" applyFont="1" applyBorder="1"/>
    <xf numFmtId="2" fontId="93" fillId="0" borderId="0" xfId="0" applyNumberFormat="1" applyFont="1"/>
    <xf numFmtId="2" fontId="6" fillId="0" borderId="0" xfId="2682" applyNumberFormat="1"/>
    <xf numFmtId="43" fontId="6" fillId="0" borderId="0" xfId="2709" applyFont="1"/>
    <xf numFmtId="43" fontId="151" fillId="0" borderId="0" xfId="2709" applyFont="1"/>
    <xf numFmtId="3" fontId="20" fillId="0" borderId="0" xfId="2682" applyNumberFormat="1" applyFont="1"/>
    <xf numFmtId="43" fontId="20" fillId="0" borderId="0" xfId="2682" applyNumberFormat="1" applyFont="1"/>
    <xf numFmtId="2" fontId="20" fillId="0" borderId="0" xfId="2682" applyNumberFormat="1" applyFont="1"/>
    <xf numFmtId="43" fontId="152" fillId="0" borderId="0" xfId="2709" applyFont="1"/>
    <xf numFmtId="43" fontId="6" fillId="0" borderId="0" xfId="2682" applyNumberFormat="1" applyFont="1"/>
    <xf numFmtId="4" fontId="115" fillId="0" borderId="0" xfId="2410" applyNumberFormat="1" applyFont="1"/>
    <xf numFmtId="0" fontId="9" fillId="0" borderId="0" xfId="2410" applyFont="1"/>
    <xf numFmtId="0" fontId="155" fillId="0" borderId="0" xfId="2410" applyFont="1"/>
    <xf numFmtId="3" fontId="9" fillId="0" borderId="0" xfId="2410" applyNumberFormat="1" applyFont="1"/>
    <xf numFmtId="2" fontId="115" fillId="0" borderId="0" xfId="2410" applyNumberFormat="1" applyFont="1"/>
    <xf numFmtId="0" fontId="10" fillId="0" borderId="0" xfId="2681" applyFont="1" applyAlignment="1"/>
    <xf numFmtId="0" fontId="94" fillId="0" borderId="0" xfId="2681" applyFont="1"/>
    <xf numFmtId="0" fontId="156" fillId="0" borderId="0" xfId="2681" applyFont="1"/>
    <xf numFmtId="0" fontId="94" fillId="0" borderId="0" xfId="2671" applyNumberFormat="1" applyFont="1" applyBorder="1" applyAlignment="1">
      <alignment horizontal="center" vertical="center"/>
    </xf>
    <xf numFmtId="0" fontId="94" fillId="0" borderId="1" xfId="2681" applyFont="1" applyBorder="1" applyAlignment="1">
      <alignment horizontal="right" vertical="center"/>
    </xf>
    <xf numFmtId="2" fontId="94" fillId="0" borderId="0" xfId="2681" applyNumberFormat="1" applyFont="1" applyAlignment="1">
      <alignment horizontal="right" indent="1"/>
    </xf>
    <xf numFmtId="2" fontId="93" fillId="0" borderId="0" xfId="2681" applyNumberFormat="1" applyFont="1" applyAlignment="1"/>
    <xf numFmtId="2" fontId="94" fillId="0" borderId="0" xfId="2681" applyNumberFormat="1" applyFont="1" applyAlignment="1"/>
    <xf numFmtId="2" fontId="94" fillId="0" borderId="0" xfId="2681" applyNumberFormat="1" applyFont="1" applyAlignment="1">
      <alignment horizontal="right"/>
    </xf>
    <xf numFmtId="0" fontId="157" fillId="0" borderId="0" xfId="2671" applyFont="1" applyBorder="1" applyAlignment="1">
      <alignment horizontal="left"/>
    </xf>
    <xf numFmtId="0" fontId="94" fillId="0" borderId="0" xfId="2671" applyFont="1" applyBorder="1"/>
    <xf numFmtId="0" fontId="94" fillId="0" borderId="0" xfId="2671" quotePrefix="1" applyNumberFormat="1" applyFont="1" applyBorder="1" applyAlignment="1">
      <alignment horizontal="center" vertical="center"/>
    </xf>
    <xf numFmtId="0" fontId="94" fillId="0" borderId="1" xfId="2681" applyFont="1" applyBorder="1" applyAlignment="1">
      <alignment vertical="center"/>
    </xf>
    <xf numFmtId="2" fontId="94" fillId="0" borderId="0" xfId="2681" applyNumberFormat="1" applyFont="1"/>
    <xf numFmtId="43" fontId="10" fillId="0" borderId="0" xfId="2709" applyFont="1" applyFill="1" applyBorder="1"/>
    <xf numFmtId="2" fontId="10" fillId="0" borderId="0" xfId="0" applyNumberFormat="1" applyFont="1" applyFill="1" applyBorder="1" applyAlignment="1">
      <alignment horizontal="right"/>
    </xf>
    <xf numFmtId="204" fontId="9" fillId="0" borderId="0" xfId="2709" applyNumberFormat="1" applyFont="1" applyFill="1"/>
    <xf numFmtId="204" fontId="10" fillId="0" borderId="0" xfId="2709" applyNumberFormat="1" applyFont="1" applyFill="1"/>
    <xf numFmtId="2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156" fillId="0" borderId="0" xfId="2666" applyFont="1" applyFill="1" applyBorder="1" applyAlignment="1"/>
    <xf numFmtId="0" fontId="156" fillId="0" borderId="0" xfId="2665" applyFont="1" applyFill="1" applyBorder="1"/>
    <xf numFmtId="0" fontId="156" fillId="0" borderId="1" xfId="2665" applyFont="1" applyFill="1" applyBorder="1"/>
    <xf numFmtId="0" fontId="94" fillId="0" borderId="2" xfId="2664" applyNumberFormat="1" applyFont="1" applyFill="1" applyBorder="1" applyAlignment="1">
      <alignment horizontal="center" vertical="center" wrapText="1"/>
    </xf>
    <xf numFmtId="0" fontId="94" fillId="0" borderId="0" xfId="2664" applyNumberFormat="1" applyFont="1" applyFill="1" applyBorder="1" applyAlignment="1">
      <alignment horizontal="center" vertical="center" wrapText="1"/>
    </xf>
    <xf numFmtId="0" fontId="94" fillId="0" borderId="1" xfId="2666" applyFont="1" applyFill="1" applyBorder="1" applyAlignment="1">
      <alignment horizontal="center" vertical="top" wrapText="1"/>
    </xf>
    <xf numFmtId="199" fontId="94" fillId="0" borderId="0" xfId="2665" applyNumberFormat="1" applyFont="1" applyFill="1" applyBorder="1" applyAlignment="1">
      <alignment horizontal="right" indent="1"/>
    </xf>
    <xf numFmtId="2" fontId="94" fillId="0" borderId="0" xfId="2664" applyNumberFormat="1" applyFont="1" applyFill="1" applyBorder="1" applyAlignment="1">
      <alignment horizontal="right"/>
    </xf>
    <xf numFmtId="2" fontId="94" fillId="0" borderId="0" xfId="2664" applyNumberFormat="1" applyFont="1" applyFill="1" applyBorder="1" applyAlignment="1"/>
    <xf numFmtId="0" fontId="119" fillId="0" borderId="0" xfId="2671" applyFont="1" applyBorder="1" applyAlignment="1">
      <alignment horizontal="right"/>
    </xf>
    <xf numFmtId="2" fontId="94" fillId="0" borderId="0" xfId="2681" applyNumberFormat="1" applyFont="1" applyAlignment="1">
      <alignment horizontal="right" indent="2"/>
    </xf>
    <xf numFmtId="0" fontId="153" fillId="0" borderId="0" xfId="2418" applyFont="1" applyBorder="1"/>
    <xf numFmtId="3" fontId="153" fillId="0" borderId="0" xfId="2418" applyNumberFormat="1" applyFont="1" applyBorder="1"/>
    <xf numFmtId="3" fontId="158" fillId="0" borderId="0" xfId="2418" applyNumberFormat="1" applyFont="1" applyBorder="1"/>
    <xf numFmtId="3" fontId="153" fillId="0" borderId="0" xfId="2459" applyNumberFormat="1" applyFont="1" applyBorder="1"/>
    <xf numFmtId="3" fontId="153" fillId="0" borderId="0" xfId="2418" applyNumberFormat="1" applyFont="1" applyBorder="1" applyAlignment="1"/>
    <xf numFmtId="0" fontId="154" fillId="0" borderId="0" xfId="2418" applyFont="1" applyBorder="1"/>
    <xf numFmtId="0" fontId="159" fillId="0" borderId="0" xfId="2418" applyFont="1" applyBorder="1"/>
    <xf numFmtId="3" fontId="155" fillId="0" borderId="0" xfId="2410" applyNumberFormat="1" applyFont="1"/>
    <xf numFmtId="3" fontId="115" fillId="0" borderId="0" xfId="2410" applyNumberFormat="1" applyFont="1"/>
    <xf numFmtId="204" fontId="115" fillId="0" borderId="0" xfId="2709" applyNumberFormat="1" applyFont="1"/>
    <xf numFmtId="204" fontId="115" fillId="0" borderId="0" xfId="2410" applyNumberFormat="1" applyFont="1"/>
    <xf numFmtId="43" fontId="115" fillId="0" borderId="0" xfId="2410" applyNumberFormat="1" applyFont="1"/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90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10" fillId="0" borderId="2" xfId="0" applyNumberFormat="1" applyFont="1" applyFill="1" applyBorder="1"/>
    <xf numFmtId="183" fontId="9" fillId="0" borderId="0" xfId="0" applyNumberFormat="1" applyFont="1" applyFill="1" applyBorder="1"/>
    <xf numFmtId="4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0" fontId="94" fillId="0" borderId="3" xfId="0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8" fillId="0" borderId="3" xfId="1" applyFont="1" applyBorder="1" applyAlignment="1">
      <alignment horizontal="center" vertical="center"/>
    </xf>
    <xf numFmtId="0" fontId="9" fillId="0" borderId="3" xfId="2666" applyFont="1" applyFill="1" applyBorder="1" applyAlignment="1">
      <alignment horizontal="center" vertical="center"/>
    </xf>
    <xf numFmtId="0" fontId="9" fillId="0" borderId="3" xfId="2682" applyFont="1" applyBorder="1" applyAlignment="1">
      <alignment horizontal="center" vertical="center" wrapText="1"/>
    </xf>
    <xf numFmtId="0" fontId="9" fillId="0" borderId="3" xfId="2666" applyFont="1" applyBorder="1" applyAlignment="1">
      <alignment horizontal="center" vertical="center"/>
    </xf>
    <xf numFmtId="0" fontId="9" fillId="0" borderId="3" xfId="2666" quotePrefix="1" applyFont="1" applyBorder="1" applyAlignment="1">
      <alignment horizontal="center" vertical="center"/>
    </xf>
    <xf numFmtId="0" fontId="88" fillId="0" borderId="3" xfId="2666" applyFont="1" applyFill="1" applyBorder="1" applyAlignment="1">
      <alignment horizontal="center" vertical="center"/>
    </xf>
    <xf numFmtId="0" fontId="9" fillId="0" borderId="3" xfId="2671" applyNumberFormat="1" applyFont="1" applyBorder="1" applyAlignment="1">
      <alignment horizontal="center" vertical="center"/>
    </xf>
    <xf numFmtId="0" fontId="9" fillId="0" borderId="3" xfId="2682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205" fontId="9" fillId="0" borderId="0" xfId="2663" applyNumberFormat="1" applyFont="1" applyAlignment="1">
      <alignment horizontal="right"/>
    </xf>
    <xf numFmtId="183" fontId="9" fillId="0" borderId="0" xfId="2694" applyNumberFormat="1" applyAlignment="1">
      <alignment horizontal="right"/>
    </xf>
  </cellXfs>
  <cellStyles count="2710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709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3" xfId="2695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2 6" xfId="2696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2 2 2 2" xfId="2705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3" xfId="2697"/>
    <cellStyle name="Normal 150" xfId="2399"/>
    <cellStyle name="Normal 151" xfId="2400"/>
    <cellStyle name="Normal 152" xfId="2401"/>
    <cellStyle name="Normal 153" xfId="2402"/>
    <cellStyle name="Normal 153 2" xfId="2686"/>
    <cellStyle name="Normal 154" xfId="2403"/>
    <cellStyle name="Normal 154 2" xfId="2404"/>
    <cellStyle name="Normal 155" xfId="2405"/>
    <cellStyle name="Normal 156" xfId="2688"/>
    <cellStyle name="Normal 156 2" xfId="2689"/>
    <cellStyle name="Normal 156 2 2" xfId="2694"/>
    <cellStyle name="Normal 156 3" xfId="2702"/>
    <cellStyle name="Normal 157" xfId="2691"/>
    <cellStyle name="Normal 157 2" xfId="2704"/>
    <cellStyle name="Normal 158" xfId="2701"/>
    <cellStyle name="Normal 158 2" xfId="2706"/>
    <cellStyle name="Normal 158 3" xfId="2707"/>
    <cellStyle name="Normal 159" xfId="2703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3 4" xfId="2698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3 7" xfId="2699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5"/>
    <cellStyle name="Normal 3 2 2 2 2 2" xfId="2708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 7" xfId="2693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4 2" xfId="2700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2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ctiendo2000" xfId="2692"/>
    <cellStyle name="Normal_Bieu04.072" xfId="2674"/>
    <cellStyle name="Normal_Book2" xfId="2675"/>
    <cellStyle name="Normal_Dau tu 2" xfId="2684"/>
    <cellStyle name="Normal_Dautu" xfId="2687"/>
    <cellStyle name="Normal_Gui Vu TH-Bao cao nhanh VDT 2006" xfId="2676"/>
    <cellStyle name="Normal_nhanh sap xep lai" xfId="2677"/>
    <cellStyle name="Normal_solieu gdp 2" xfId="1"/>
    <cellStyle name="Normal_SPT3-96" xfId="2666"/>
    <cellStyle name="Normal_SPT3-96_Bieu 012011 2" xfId="2683"/>
    <cellStyle name="Normal_SPT3-96_Bieudautu_Dautu(6-2011)" xfId="2678"/>
    <cellStyle name="Normal_SPT3-96_Van tai12.2010" xfId="2679"/>
    <cellStyle name="Normal_VTAI 2" xfId="2690"/>
    <cellStyle name="Normal_Xl0000141" xfId="2664"/>
    <cellStyle name="Normal_Xl0000156" xfId="2680"/>
    <cellStyle name="Normal_Xl0000163" xfId="2681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DG "/>
      <sheetName val="I"/>
      <sheetName val="CT.XF1"/>
      <sheetName val="tt chu don"/>
      <sheetName val="_x0014_M01"/>
      <sheetName val="PNT-P3"/>
      <sheetName val="GS11- tÝnh KH_x0014_SC§"/>
      <sheetName val="DŃ02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DGþ"/>
      <sheetName val="QD cua 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DC2@ï4"/>
      <sheetName val="_x000f_p m!i 284"/>
      <sheetName val="AA"/>
      <sheetName val="tuong"/>
      <sheetName val="t01.06"/>
      <sheetName val="chie԰_x0000__x0000__x0000_Ȁ_x0000_"/>
      <sheetName val="Ho la "/>
      <sheetName val="Thue NK"/>
      <sheetName val="Hang NK"/>
      <sheetName val="GS08)B.hµng"/>
      <sheetName val="chieud"/>
      <sheetName val="Tong hop ၑL48 - 2"/>
      <sheetName val="_x0000__x000a__x0000__x0000__x0000_âO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⁋㌱Ա_x0000_䭔㌱س_x0000_䭔ㄠㄴ_x0006_牴湯⁧琠湯౧_x0000_杮楨搠湩⵨偃_x0006_匀頀ᎆ"/>
      <sheetName val="_x000d_â_x0005__x0000_"/>
      <sheetName val="_x000c__x0000__x0000__x0000__x0000__x0000__x0000__x0000__x000a__x0000__x0000__x0000_"/>
      <sheetName val="_x0000__x000a__x0000__x0000__x0000_âOŽ"/>
      <sheetName val="HNI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TO 141"/>
      <sheetName val="⁋㌱Ա_x0000_䭔㌱س_x0000_䭔ㄠㄴ_x0006_牴湯⁧琠湯౧_x0000_杮楨搠湩⵨偃_x0006_匀렀቟"/>
      <sheetName val="Tong hopQ48­1"/>
      <sheetName val="⁋㌱Ա_x0000_䭔㌱س_x0000_䭔ㄠㄴ_x0006_牴湯⁧琠湯౧_x0000_杮楨搠湩⵨偃_x0006_匀︀ᇕ"/>
      <sheetName val="XXXXX_XX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DG("/>
      <sheetName val="bÑi_x0003_?²r_x0013_?"/>
      <sheetName val="TK33313"/>
      <sheetName val="UK 911"/>
      <sheetName val="CEPS1"/>
      <sheetName val="Km285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_x000c__x0000__x0000__x0000__x0000__x0000__x0000__x0000__x000d__x0000__x0000_Õ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⁋㌱Ա_x0000_䭔㌱س_x0000_䭔ㄠㄴ_x0006_牴湯⁧琠湯౧_x0000_杮楨搠湩⵨偃_x0006_匀㠀䂅"/>
      <sheetName val="TH  goi _x0014_-x"/>
      <sheetName val="_x0000__x0000_di trong  tong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Monthly production actual"/>
      <sheetName val="P201-TP20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  <sheetName val="_x0000__x0000_"/>
      <sheetName val="Cong ban 1,5_x0013_"/>
      <sheetName val="bÑi_x0003__x0000_²r_x0013__x0000_"/>
      <sheetName val="_x000f__x0000_½"/>
      <sheetName val="M pc_x0006__x0000_CamPh_x0000_"/>
      <sheetName val="_x000d_âO"/>
      <sheetName val="Op mai 2_x000c_"/>
      <sheetName val="_x000f__x0000_‚ž½"/>
      <sheetName val="_x000d_âOŽ"/>
      <sheetName val="_x000c__x0000__x000d_"/>
      <sheetName val="Cong ban 1,5„—_x0013_"/>
      <sheetName val="_x000a_âO"/>
      <sheetName val="_x000c__x0000__x000a_"/>
      <sheetName val="_x000a_âO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 refreshError="1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 refreshError="1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/>
      <sheetData sheetId="595" refreshError="1"/>
      <sheetData sheetId="596"/>
      <sheetData sheetId="597"/>
      <sheetData sheetId="598"/>
      <sheetData sheetId="599" refreshError="1"/>
      <sheetData sheetId="600" refreshError="1"/>
      <sheetData sheetId="601"/>
      <sheetData sheetId="602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/>
      <sheetData sheetId="664" refreshError="1"/>
      <sheetData sheetId="665" refreshError="1"/>
      <sheetData sheetId="666"/>
      <sheetData sheetId="667"/>
      <sheetData sheetId="668"/>
      <sheetData sheetId="669"/>
      <sheetData sheetId="670"/>
      <sheetData sheetId="671" refreshError="1"/>
      <sheetData sheetId="672"/>
      <sheetData sheetId="673" refreshError="1"/>
      <sheetData sheetId="674"/>
      <sheetData sheetId="675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/>
      <sheetData sheetId="699"/>
      <sheetData sheetId="700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/>
      <sheetData sheetId="745"/>
      <sheetData sheetId="746"/>
      <sheetData sheetId="747"/>
      <sheetData sheetId="748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/>
      <sheetData sheetId="1026"/>
      <sheetData sheetId="1027" refreshError="1"/>
      <sheetData sheetId="1028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CDSPS"/>
      <sheetName val="BCDKT"/>
      <sheetName val=""/>
      <sheetName val="BaTrieu-L.con"/>
      <sheetName val="EDT - Ro"/>
      <sheetName val=".tuanM"/>
      <sheetName val="Dinh_ha nha"/>
      <sheetName val="[IBASE2.XLS}BHXH"/>
      <sheetName val="Chart3"/>
      <sheetName val="Chart2"/>
      <sheetName val="2.74"/>
      <sheetName val="T8-9)"/>
      <sheetName val="T6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TL"/>
      <sheetName val="GK"/>
      <sheetName val="CB"/>
      <sheetName val="VP"/>
      <sheetName val="Km274-Km274"/>
      <sheetName val="Km27'-Km278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THQII"/>
      <sheetName val="Trung"/>
      <sheetName val="THQIII"/>
      <sheetName val="THT nam 04"/>
      <sheetName val="142201ȭT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CHITIET VL-NC"/>
      <sheetName val="DON GIA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Nhap_lieÈ"/>
      <sheetName val="PNT-QUOT-#3"/>
      <sheetName val="COAT&amp;WRAP-QIOT-#3"/>
      <sheetName val="T8-9@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onf hop"/>
      <sheetName val="CoquyTM"/>
      <sheetName val="TH_B¸"/>
      <sheetName val="CongNo"/>
      <sheetName val="TD khao sat"/>
      <sheetName val="_x0000__x0000__x0005__x0000__x0000_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KQKDKT#04-1"/>
      <sheetName val="VtuHaTheSauTBABenThuy1 Ш2)"/>
      <sheetName val="GIA 뭼UOC"/>
      <sheetName val="Soqu_x0005__x0000__x0000_"/>
      <sheetName val="T8-9h"/>
      <sheetName val="T8-9X"/>
      <sheetName val="MTL$-INTER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T8-9_x0005_"/>
      <sheetName val="Diem mon hoc"/>
      <sheetName val="Diem Tong ket"/>
      <sheetName val="DS - HoTen"/>
      <sheetName val="DS-Loc"/>
      <sheetName val="thong ke_x0000_"/>
      <sheetName val="Bang can doi "/>
      <sheetName val="Tinh hinh cat lang"/>
      <sheetName val="Tinh hinh SX phu"/>
      <sheetName val="Tinh hinh do xop"/>
      <sheetName val="_x0000_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16" workbookViewId="0">
      <selection activeCell="A25" sqref="A25"/>
    </sheetView>
  </sheetViews>
  <sheetFormatPr defaultColWidth="8.25" defaultRowHeight="15"/>
  <cols>
    <col min="1" max="1" width="88" style="469" customWidth="1"/>
    <col min="2" max="16384" width="8.25" style="469"/>
  </cols>
  <sheetData>
    <row r="1" spans="1:1" ht="24.75" customHeight="1">
      <c r="A1" s="468" t="s">
        <v>390</v>
      </c>
    </row>
    <row r="2" spans="1:1" ht="20.100000000000001" customHeight="1">
      <c r="A2" s="470" t="s">
        <v>391</v>
      </c>
    </row>
    <row r="3" spans="1:1" ht="20.100000000000001" customHeight="1">
      <c r="A3" s="471"/>
    </row>
    <row r="4" spans="1:1" ht="20.100000000000001" customHeight="1">
      <c r="A4" s="471"/>
    </row>
    <row r="5" spans="1:1" ht="20.100000000000001" customHeight="1">
      <c r="A5" s="471"/>
    </row>
    <row r="6" spans="1:1" ht="20.100000000000001" customHeight="1">
      <c r="A6" s="471"/>
    </row>
    <row r="7" spans="1:1" ht="20.100000000000001" customHeight="1">
      <c r="A7" s="472"/>
    </row>
    <row r="8" spans="1:1" ht="20.100000000000001" customHeight="1">
      <c r="A8" s="473"/>
    </row>
    <row r="9" spans="1:1" ht="20.100000000000001" customHeight="1">
      <c r="A9" s="474"/>
    </row>
    <row r="10" spans="1:1" ht="20.100000000000001" customHeight="1">
      <c r="A10" s="475"/>
    </row>
    <row r="11" spans="1:1" ht="20.100000000000001" customHeight="1">
      <c r="A11" s="476"/>
    </row>
    <row r="12" spans="1:1" ht="35.1" customHeight="1">
      <c r="A12" s="477" t="s">
        <v>392</v>
      </c>
    </row>
    <row r="13" spans="1:1" ht="35.1" customHeight="1">
      <c r="A13" s="477" t="s">
        <v>393</v>
      </c>
    </row>
    <row r="14" spans="1:1" ht="35.1" customHeight="1">
      <c r="A14" s="477" t="s">
        <v>394</v>
      </c>
    </row>
    <row r="15" spans="1:1" ht="35.1" customHeight="1">
      <c r="A15" s="478"/>
    </row>
    <row r="16" spans="1:1" ht="20.100000000000001" customHeight="1">
      <c r="A16" s="479"/>
    </row>
    <row r="17" spans="1:1" ht="20.100000000000001" customHeight="1">
      <c r="A17" s="480"/>
    </row>
    <row r="18" spans="1:1" ht="20.100000000000001" customHeight="1">
      <c r="A18" s="481"/>
    </row>
    <row r="19" spans="1:1" ht="20.100000000000001" customHeight="1">
      <c r="A19" s="482"/>
    </row>
    <row r="20" spans="1:1" ht="20.100000000000001" customHeight="1">
      <c r="A20" s="482"/>
    </row>
    <row r="21" spans="1:1" ht="20.100000000000001" customHeight="1">
      <c r="A21" s="483"/>
    </row>
    <row r="22" spans="1:1" ht="20.100000000000001" customHeight="1">
      <c r="A22" s="484"/>
    </row>
    <row r="23" spans="1:1" ht="20.100000000000001" customHeight="1">
      <c r="A23" s="485"/>
    </row>
    <row r="24" spans="1:1" ht="20.100000000000001" customHeight="1">
      <c r="A24" s="486"/>
    </row>
    <row r="25" spans="1:1" ht="20.100000000000001" customHeight="1">
      <c r="A25" s="487"/>
    </row>
    <row r="26" spans="1:1" ht="20.100000000000001" customHeight="1">
      <c r="A26" s="488"/>
    </row>
    <row r="27" spans="1:1" ht="20.100000000000001" customHeight="1">
      <c r="A27" s="489"/>
    </row>
    <row r="28" spans="1:1" ht="20.100000000000001" customHeight="1">
      <c r="A28" s="484"/>
    </row>
    <row r="29" spans="1:1" ht="20.100000000000001" customHeight="1">
      <c r="A29" s="482"/>
    </row>
    <row r="30" spans="1:1" ht="20.100000000000001" customHeight="1">
      <c r="A30" s="490"/>
    </row>
    <row r="31" spans="1:1" ht="20.100000000000001" customHeight="1">
      <c r="A31" s="491"/>
    </row>
    <row r="32" spans="1:1" ht="20.100000000000001" customHeight="1">
      <c r="A32" s="492"/>
    </row>
    <row r="33" spans="1:1" ht="20.100000000000001" customHeight="1">
      <c r="A33" s="492"/>
    </row>
    <row r="34" spans="1:1" ht="20.100000000000001" customHeight="1">
      <c r="A34" s="470" t="s">
        <v>395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H44" sqref="H44:H45"/>
    </sheetView>
  </sheetViews>
  <sheetFormatPr defaultRowHeight="18" customHeight="1"/>
  <cols>
    <col min="1" max="1" width="23.625" style="9" customWidth="1"/>
    <col min="2" max="4" width="8.625" style="9" customWidth="1"/>
    <col min="5" max="5" width="9.25" style="9" bestFit="1" customWidth="1"/>
    <col min="6" max="6" width="12.625" style="9" customWidth="1"/>
    <col min="7" max="7" width="12.125" style="598" customWidth="1"/>
    <col min="8" max="8" width="9" style="9"/>
    <col min="9" max="9" width="9.25" style="9" bestFit="1" customWidth="1"/>
    <col min="10" max="246" width="9" style="9"/>
    <col min="247" max="247" width="29.625" style="9" customWidth="1"/>
    <col min="248" max="248" width="9" style="9" bestFit="1" customWidth="1"/>
    <col min="249" max="249" width="6.875" style="9" bestFit="1" customWidth="1"/>
    <col min="250" max="250" width="6.125" style="9" bestFit="1" customWidth="1"/>
    <col min="251" max="251" width="6.625" style="9" bestFit="1" customWidth="1"/>
    <col min="252" max="253" width="9.375" style="9" customWidth="1"/>
    <col min="254" max="502" width="9" style="9"/>
    <col min="503" max="503" width="29.625" style="9" customWidth="1"/>
    <col min="504" max="504" width="9" style="9" bestFit="1" customWidth="1"/>
    <col min="505" max="505" width="6.875" style="9" bestFit="1" customWidth="1"/>
    <col min="506" max="506" width="6.125" style="9" bestFit="1" customWidth="1"/>
    <col min="507" max="507" width="6.625" style="9" bestFit="1" customWidth="1"/>
    <col min="508" max="509" width="9.375" style="9" customWidth="1"/>
    <col min="510" max="758" width="9" style="9"/>
    <col min="759" max="759" width="29.625" style="9" customWidth="1"/>
    <col min="760" max="760" width="9" style="9" bestFit="1" customWidth="1"/>
    <col min="761" max="761" width="6.875" style="9" bestFit="1" customWidth="1"/>
    <col min="762" max="762" width="6.125" style="9" bestFit="1" customWidth="1"/>
    <col min="763" max="763" width="6.625" style="9" bestFit="1" customWidth="1"/>
    <col min="764" max="765" width="9.375" style="9" customWidth="1"/>
    <col min="766" max="1014" width="9" style="9"/>
    <col min="1015" max="1015" width="29.625" style="9" customWidth="1"/>
    <col min="1016" max="1016" width="9" style="9" bestFit="1" customWidth="1"/>
    <col min="1017" max="1017" width="6.875" style="9" bestFit="1" customWidth="1"/>
    <col min="1018" max="1018" width="6.125" style="9" bestFit="1" customWidth="1"/>
    <col min="1019" max="1019" width="6.625" style="9" bestFit="1" customWidth="1"/>
    <col min="1020" max="1021" width="9.375" style="9" customWidth="1"/>
    <col min="1022" max="1270" width="9" style="9"/>
    <col min="1271" max="1271" width="29.625" style="9" customWidth="1"/>
    <col min="1272" max="1272" width="9" style="9" bestFit="1" customWidth="1"/>
    <col min="1273" max="1273" width="6.875" style="9" bestFit="1" customWidth="1"/>
    <col min="1274" max="1274" width="6.125" style="9" bestFit="1" customWidth="1"/>
    <col min="1275" max="1275" width="6.625" style="9" bestFit="1" customWidth="1"/>
    <col min="1276" max="1277" width="9.375" style="9" customWidth="1"/>
    <col min="1278" max="1526" width="9" style="9"/>
    <col min="1527" max="1527" width="29.625" style="9" customWidth="1"/>
    <col min="1528" max="1528" width="9" style="9" bestFit="1" customWidth="1"/>
    <col min="1529" max="1529" width="6.875" style="9" bestFit="1" customWidth="1"/>
    <col min="1530" max="1530" width="6.125" style="9" bestFit="1" customWidth="1"/>
    <col min="1531" max="1531" width="6.625" style="9" bestFit="1" customWidth="1"/>
    <col min="1532" max="1533" width="9.375" style="9" customWidth="1"/>
    <col min="1534" max="1782" width="9" style="9"/>
    <col min="1783" max="1783" width="29.625" style="9" customWidth="1"/>
    <col min="1784" max="1784" width="9" style="9" bestFit="1" customWidth="1"/>
    <col min="1785" max="1785" width="6.875" style="9" bestFit="1" customWidth="1"/>
    <col min="1786" max="1786" width="6.125" style="9" bestFit="1" customWidth="1"/>
    <col min="1787" max="1787" width="6.625" style="9" bestFit="1" customWidth="1"/>
    <col min="1788" max="1789" width="9.375" style="9" customWidth="1"/>
    <col min="1790" max="2038" width="9" style="9"/>
    <col min="2039" max="2039" width="29.625" style="9" customWidth="1"/>
    <col min="2040" max="2040" width="9" style="9" bestFit="1" customWidth="1"/>
    <col min="2041" max="2041" width="6.875" style="9" bestFit="1" customWidth="1"/>
    <col min="2042" max="2042" width="6.125" style="9" bestFit="1" customWidth="1"/>
    <col min="2043" max="2043" width="6.625" style="9" bestFit="1" customWidth="1"/>
    <col min="2044" max="2045" width="9.375" style="9" customWidth="1"/>
    <col min="2046" max="2294" width="9" style="9"/>
    <col min="2295" max="2295" width="29.625" style="9" customWidth="1"/>
    <col min="2296" max="2296" width="9" style="9" bestFit="1" customWidth="1"/>
    <col min="2297" max="2297" width="6.875" style="9" bestFit="1" customWidth="1"/>
    <col min="2298" max="2298" width="6.125" style="9" bestFit="1" customWidth="1"/>
    <col min="2299" max="2299" width="6.625" style="9" bestFit="1" customWidth="1"/>
    <col min="2300" max="2301" width="9.375" style="9" customWidth="1"/>
    <col min="2302" max="2550" width="9" style="9"/>
    <col min="2551" max="2551" width="29.625" style="9" customWidth="1"/>
    <col min="2552" max="2552" width="9" style="9" bestFit="1" customWidth="1"/>
    <col min="2553" max="2553" width="6.875" style="9" bestFit="1" customWidth="1"/>
    <col min="2554" max="2554" width="6.125" style="9" bestFit="1" customWidth="1"/>
    <col min="2555" max="2555" width="6.625" style="9" bestFit="1" customWidth="1"/>
    <col min="2556" max="2557" width="9.375" style="9" customWidth="1"/>
    <col min="2558" max="2806" width="9" style="9"/>
    <col min="2807" max="2807" width="29.625" style="9" customWidth="1"/>
    <col min="2808" max="2808" width="9" style="9" bestFit="1" customWidth="1"/>
    <col min="2809" max="2809" width="6.875" style="9" bestFit="1" customWidth="1"/>
    <col min="2810" max="2810" width="6.125" style="9" bestFit="1" customWidth="1"/>
    <col min="2811" max="2811" width="6.625" style="9" bestFit="1" customWidth="1"/>
    <col min="2812" max="2813" width="9.375" style="9" customWidth="1"/>
    <col min="2814" max="3062" width="9" style="9"/>
    <col min="3063" max="3063" width="29.625" style="9" customWidth="1"/>
    <col min="3064" max="3064" width="9" style="9" bestFit="1" customWidth="1"/>
    <col min="3065" max="3065" width="6.875" style="9" bestFit="1" customWidth="1"/>
    <col min="3066" max="3066" width="6.125" style="9" bestFit="1" customWidth="1"/>
    <col min="3067" max="3067" width="6.625" style="9" bestFit="1" customWidth="1"/>
    <col min="3068" max="3069" width="9.375" style="9" customWidth="1"/>
    <col min="3070" max="3318" width="9" style="9"/>
    <col min="3319" max="3319" width="29.625" style="9" customWidth="1"/>
    <col min="3320" max="3320" width="9" style="9" bestFit="1" customWidth="1"/>
    <col min="3321" max="3321" width="6.875" style="9" bestFit="1" customWidth="1"/>
    <col min="3322" max="3322" width="6.125" style="9" bestFit="1" customWidth="1"/>
    <col min="3323" max="3323" width="6.625" style="9" bestFit="1" customWidth="1"/>
    <col min="3324" max="3325" width="9.375" style="9" customWidth="1"/>
    <col min="3326" max="3574" width="9" style="9"/>
    <col min="3575" max="3575" width="29.625" style="9" customWidth="1"/>
    <col min="3576" max="3576" width="9" style="9" bestFit="1" customWidth="1"/>
    <col min="3577" max="3577" width="6.875" style="9" bestFit="1" customWidth="1"/>
    <col min="3578" max="3578" width="6.125" style="9" bestFit="1" customWidth="1"/>
    <col min="3579" max="3579" width="6.625" style="9" bestFit="1" customWidth="1"/>
    <col min="3580" max="3581" width="9.375" style="9" customWidth="1"/>
    <col min="3582" max="3830" width="9" style="9"/>
    <col min="3831" max="3831" width="29.625" style="9" customWidth="1"/>
    <col min="3832" max="3832" width="9" style="9" bestFit="1" customWidth="1"/>
    <col min="3833" max="3833" width="6.875" style="9" bestFit="1" customWidth="1"/>
    <col min="3834" max="3834" width="6.125" style="9" bestFit="1" customWidth="1"/>
    <col min="3835" max="3835" width="6.625" style="9" bestFit="1" customWidth="1"/>
    <col min="3836" max="3837" width="9.375" style="9" customWidth="1"/>
    <col min="3838" max="4086" width="9" style="9"/>
    <col min="4087" max="4087" width="29.625" style="9" customWidth="1"/>
    <col min="4088" max="4088" width="9" style="9" bestFit="1" customWidth="1"/>
    <col min="4089" max="4089" width="6.875" style="9" bestFit="1" customWidth="1"/>
    <col min="4090" max="4090" width="6.125" style="9" bestFit="1" customWidth="1"/>
    <col min="4091" max="4091" width="6.625" style="9" bestFit="1" customWidth="1"/>
    <col min="4092" max="4093" width="9.375" style="9" customWidth="1"/>
    <col min="4094" max="4342" width="9" style="9"/>
    <col min="4343" max="4343" width="29.625" style="9" customWidth="1"/>
    <col min="4344" max="4344" width="9" style="9" bestFit="1" customWidth="1"/>
    <col min="4345" max="4345" width="6.875" style="9" bestFit="1" customWidth="1"/>
    <col min="4346" max="4346" width="6.125" style="9" bestFit="1" customWidth="1"/>
    <col min="4347" max="4347" width="6.625" style="9" bestFit="1" customWidth="1"/>
    <col min="4348" max="4349" width="9.375" style="9" customWidth="1"/>
    <col min="4350" max="4598" width="9" style="9"/>
    <col min="4599" max="4599" width="29.625" style="9" customWidth="1"/>
    <col min="4600" max="4600" width="9" style="9" bestFit="1" customWidth="1"/>
    <col min="4601" max="4601" width="6.875" style="9" bestFit="1" customWidth="1"/>
    <col min="4602" max="4602" width="6.125" style="9" bestFit="1" customWidth="1"/>
    <col min="4603" max="4603" width="6.625" style="9" bestFit="1" customWidth="1"/>
    <col min="4604" max="4605" width="9.375" style="9" customWidth="1"/>
    <col min="4606" max="4854" width="9" style="9"/>
    <col min="4855" max="4855" width="29.625" style="9" customWidth="1"/>
    <col min="4856" max="4856" width="9" style="9" bestFit="1" customWidth="1"/>
    <col min="4857" max="4857" width="6.875" style="9" bestFit="1" customWidth="1"/>
    <col min="4858" max="4858" width="6.125" style="9" bestFit="1" customWidth="1"/>
    <col min="4859" max="4859" width="6.625" style="9" bestFit="1" customWidth="1"/>
    <col min="4860" max="4861" width="9.375" style="9" customWidth="1"/>
    <col min="4862" max="5110" width="9" style="9"/>
    <col min="5111" max="5111" width="29.625" style="9" customWidth="1"/>
    <col min="5112" max="5112" width="9" style="9" bestFit="1" customWidth="1"/>
    <col min="5113" max="5113" width="6.875" style="9" bestFit="1" customWidth="1"/>
    <col min="5114" max="5114" width="6.125" style="9" bestFit="1" customWidth="1"/>
    <col min="5115" max="5115" width="6.625" style="9" bestFit="1" customWidth="1"/>
    <col min="5116" max="5117" width="9.375" style="9" customWidth="1"/>
    <col min="5118" max="5366" width="9" style="9"/>
    <col min="5367" max="5367" width="29.625" style="9" customWidth="1"/>
    <col min="5368" max="5368" width="9" style="9" bestFit="1" customWidth="1"/>
    <col min="5369" max="5369" width="6.875" style="9" bestFit="1" customWidth="1"/>
    <col min="5370" max="5370" width="6.125" style="9" bestFit="1" customWidth="1"/>
    <col min="5371" max="5371" width="6.625" style="9" bestFit="1" customWidth="1"/>
    <col min="5372" max="5373" width="9.375" style="9" customWidth="1"/>
    <col min="5374" max="5622" width="9" style="9"/>
    <col min="5623" max="5623" width="29.625" style="9" customWidth="1"/>
    <col min="5624" max="5624" width="9" style="9" bestFit="1" customWidth="1"/>
    <col min="5625" max="5625" width="6.875" style="9" bestFit="1" customWidth="1"/>
    <col min="5626" max="5626" width="6.125" style="9" bestFit="1" customWidth="1"/>
    <col min="5627" max="5627" width="6.625" style="9" bestFit="1" customWidth="1"/>
    <col min="5628" max="5629" width="9.375" style="9" customWidth="1"/>
    <col min="5630" max="5878" width="9" style="9"/>
    <col min="5879" max="5879" width="29.625" style="9" customWidth="1"/>
    <col min="5880" max="5880" width="9" style="9" bestFit="1" customWidth="1"/>
    <col min="5881" max="5881" width="6.875" style="9" bestFit="1" customWidth="1"/>
    <col min="5882" max="5882" width="6.125" style="9" bestFit="1" customWidth="1"/>
    <col min="5883" max="5883" width="6.625" style="9" bestFit="1" customWidth="1"/>
    <col min="5884" max="5885" width="9.375" style="9" customWidth="1"/>
    <col min="5886" max="6134" width="9" style="9"/>
    <col min="6135" max="6135" width="29.625" style="9" customWidth="1"/>
    <col min="6136" max="6136" width="9" style="9" bestFit="1" customWidth="1"/>
    <col min="6137" max="6137" width="6.875" style="9" bestFit="1" customWidth="1"/>
    <col min="6138" max="6138" width="6.125" style="9" bestFit="1" customWidth="1"/>
    <col min="6139" max="6139" width="6.625" style="9" bestFit="1" customWidth="1"/>
    <col min="6140" max="6141" width="9.375" style="9" customWidth="1"/>
    <col min="6142" max="6390" width="9" style="9"/>
    <col min="6391" max="6391" width="29.625" style="9" customWidth="1"/>
    <col min="6392" max="6392" width="9" style="9" bestFit="1" customWidth="1"/>
    <col min="6393" max="6393" width="6.875" style="9" bestFit="1" customWidth="1"/>
    <col min="6394" max="6394" width="6.125" style="9" bestFit="1" customWidth="1"/>
    <col min="6395" max="6395" width="6.625" style="9" bestFit="1" customWidth="1"/>
    <col min="6396" max="6397" width="9.375" style="9" customWidth="1"/>
    <col min="6398" max="6646" width="9" style="9"/>
    <col min="6647" max="6647" width="29.625" style="9" customWidth="1"/>
    <col min="6648" max="6648" width="9" style="9" bestFit="1" customWidth="1"/>
    <col min="6649" max="6649" width="6.875" style="9" bestFit="1" customWidth="1"/>
    <col min="6650" max="6650" width="6.125" style="9" bestFit="1" customWidth="1"/>
    <col min="6651" max="6651" width="6.625" style="9" bestFit="1" customWidth="1"/>
    <col min="6652" max="6653" width="9.375" style="9" customWidth="1"/>
    <col min="6654" max="6902" width="9" style="9"/>
    <col min="6903" max="6903" width="29.625" style="9" customWidth="1"/>
    <col min="6904" max="6904" width="9" style="9" bestFit="1" customWidth="1"/>
    <col min="6905" max="6905" width="6.875" style="9" bestFit="1" customWidth="1"/>
    <col min="6906" max="6906" width="6.125" style="9" bestFit="1" customWidth="1"/>
    <col min="6907" max="6907" width="6.625" style="9" bestFit="1" customWidth="1"/>
    <col min="6908" max="6909" width="9.375" style="9" customWidth="1"/>
    <col min="6910" max="7158" width="9" style="9"/>
    <col min="7159" max="7159" width="29.625" style="9" customWidth="1"/>
    <col min="7160" max="7160" width="9" style="9" bestFit="1" customWidth="1"/>
    <col min="7161" max="7161" width="6.875" style="9" bestFit="1" customWidth="1"/>
    <col min="7162" max="7162" width="6.125" style="9" bestFit="1" customWidth="1"/>
    <col min="7163" max="7163" width="6.625" style="9" bestFit="1" customWidth="1"/>
    <col min="7164" max="7165" width="9.375" style="9" customWidth="1"/>
    <col min="7166" max="7414" width="9" style="9"/>
    <col min="7415" max="7415" width="29.625" style="9" customWidth="1"/>
    <col min="7416" max="7416" width="9" style="9" bestFit="1" customWidth="1"/>
    <col min="7417" max="7417" width="6.875" style="9" bestFit="1" customWidth="1"/>
    <col min="7418" max="7418" width="6.125" style="9" bestFit="1" customWidth="1"/>
    <col min="7419" max="7419" width="6.625" style="9" bestFit="1" customWidth="1"/>
    <col min="7420" max="7421" width="9.375" style="9" customWidth="1"/>
    <col min="7422" max="7670" width="9" style="9"/>
    <col min="7671" max="7671" width="29.625" style="9" customWidth="1"/>
    <col min="7672" max="7672" width="9" style="9" bestFit="1" customWidth="1"/>
    <col min="7673" max="7673" width="6.875" style="9" bestFit="1" customWidth="1"/>
    <col min="7674" max="7674" width="6.125" style="9" bestFit="1" customWidth="1"/>
    <col min="7675" max="7675" width="6.625" style="9" bestFit="1" customWidth="1"/>
    <col min="7676" max="7677" width="9.375" style="9" customWidth="1"/>
    <col min="7678" max="7926" width="9" style="9"/>
    <col min="7927" max="7927" width="29.625" style="9" customWidth="1"/>
    <col min="7928" max="7928" width="9" style="9" bestFit="1" customWidth="1"/>
    <col min="7929" max="7929" width="6.875" style="9" bestFit="1" customWidth="1"/>
    <col min="7930" max="7930" width="6.125" style="9" bestFit="1" customWidth="1"/>
    <col min="7931" max="7931" width="6.625" style="9" bestFit="1" customWidth="1"/>
    <col min="7932" max="7933" width="9.375" style="9" customWidth="1"/>
    <col min="7934" max="8182" width="9" style="9"/>
    <col min="8183" max="8183" width="29.625" style="9" customWidth="1"/>
    <col min="8184" max="8184" width="9" style="9" bestFit="1" customWidth="1"/>
    <col min="8185" max="8185" width="6.875" style="9" bestFit="1" customWidth="1"/>
    <col min="8186" max="8186" width="6.125" style="9" bestFit="1" customWidth="1"/>
    <col min="8187" max="8187" width="6.625" style="9" bestFit="1" customWidth="1"/>
    <col min="8188" max="8189" width="9.375" style="9" customWidth="1"/>
    <col min="8190" max="8438" width="9" style="9"/>
    <col min="8439" max="8439" width="29.625" style="9" customWidth="1"/>
    <col min="8440" max="8440" width="9" style="9" bestFit="1" customWidth="1"/>
    <col min="8441" max="8441" width="6.875" style="9" bestFit="1" customWidth="1"/>
    <col min="8442" max="8442" width="6.125" style="9" bestFit="1" customWidth="1"/>
    <col min="8443" max="8443" width="6.625" style="9" bestFit="1" customWidth="1"/>
    <col min="8444" max="8445" width="9.375" style="9" customWidth="1"/>
    <col min="8446" max="8694" width="9" style="9"/>
    <col min="8695" max="8695" width="29.625" style="9" customWidth="1"/>
    <col min="8696" max="8696" width="9" style="9" bestFit="1" customWidth="1"/>
    <col min="8697" max="8697" width="6.875" style="9" bestFit="1" customWidth="1"/>
    <col min="8698" max="8698" width="6.125" style="9" bestFit="1" customWidth="1"/>
    <col min="8699" max="8699" width="6.625" style="9" bestFit="1" customWidth="1"/>
    <col min="8700" max="8701" width="9.375" style="9" customWidth="1"/>
    <col min="8702" max="8950" width="9" style="9"/>
    <col min="8951" max="8951" width="29.625" style="9" customWidth="1"/>
    <col min="8952" max="8952" width="9" style="9" bestFit="1" customWidth="1"/>
    <col min="8953" max="8953" width="6.875" style="9" bestFit="1" customWidth="1"/>
    <col min="8954" max="8954" width="6.125" style="9" bestFit="1" customWidth="1"/>
    <col min="8955" max="8955" width="6.625" style="9" bestFit="1" customWidth="1"/>
    <col min="8956" max="8957" width="9.375" style="9" customWidth="1"/>
    <col min="8958" max="9206" width="9" style="9"/>
    <col min="9207" max="9207" width="29.625" style="9" customWidth="1"/>
    <col min="9208" max="9208" width="9" style="9" bestFit="1" customWidth="1"/>
    <col min="9209" max="9209" width="6.875" style="9" bestFit="1" customWidth="1"/>
    <col min="9210" max="9210" width="6.125" style="9" bestFit="1" customWidth="1"/>
    <col min="9211" max="9211" width="6.625" style="9" bestFit="1" customWidth="1"/>
    <col min="9212" max="9213" width="9.375" style="9" customWidth="1"/>
    <col min="9214" max="9462" width="9" style="9"/>
    <col min="9463" max="9463" width="29.625" style="9" customWidth="1"/>
    <col min="9464" max="9464" width="9" style="9" bestFit="1" customWidth="1"/>
    <col min="9465" max="9465" width="6.875" style="9" bestFit="1" customWidth="1"/>
    <col min="9466" max="9466" width="6.125" style="9" bestFit="1" customWidth="1"/>
    <col min="9467" max="9467" width="6.625" style="9" bestFit="1" customWidth="1"/>
    <col min="9468" max="9469" width="9.375" style="9" customWidth="1"/>
    <col min="9470" max="9718" width="9" style="9"/>
    <col min="9719" max="9719" width="29.625" style="9" customWidth="1"/>
    <col min="9720" max="9720" width="9" style="9" bestFit="1" customWidth="1"/>
    <col min="9721" max="9721" width="6.875" style="9" bestFit="1" customWidth="1"/>
    <col min="9722" max="9722" width="6.125" style="9" bestFit="1" customWidth="1"/>
    <col min="9723" max="9723" width="6.625" style="9" bestFit="1" customWidth="1"/>
    <col min="9724" max="9725" width="9.375" style="9" customWidth="1"/>
    <col min="9726" max="9974" width="9" style="9"/>
    <col min="9975" max="9975" width="29.625" style="9" customWidth="1"/>
    <col min="9976" max="9976" width="9" style="9" bestFit="1" customWidth="1"/>
    <col min="9977" max="9977" width="6.875" style="9" bestFit="1" customWidth="1"/>
    <col min="9978" max="9978" width="6.125" style="9" bestFit="1" customWidth="1"/>
    <col min="9979" max="9979" width="6.625" style="9" bestFit="1" customWidth="1"/>
    <col min="9980" max="9981" width="9.375" style="9" customWidth="1"/>
    <col min="9982" max="10230" width="9" style="9"/>
    <col min="10231" max="10231" width="29.625" style="9" customWidth="1"/>
    <col min="10232" max="10232" width="9" style="9" bestFit="1" customWidth="1"/>
    <col min="10233" max="10233" width="6.875" style="9" bestFit="1" customWidth="1"/>
    <col min="10234" max="10234" width="6.125" style="9" bestFit="1" customWidth="1"/>
    <col min="10235" max="10235" width="6.625" style="9" bestFit="1" customWidth="1"/>
    <col min="10236" max="10237" width="9.375" style="9" customWidth="1"/>
    <col min="10238" max="10486" width="9" style="9"/>
    <col min="10487" max="10487" width="29.625" style="9" customWidth="1"/>
    <col min="10488" max="10488" width="9" style="9" bestFit="1" customWidth="1"/>
    <col min="10489" max="10489" width="6.875" style="9" bestFit="1" customWidth="1"/>
    <col min="10490" max="10490" width="6.125" style="9" bestFit="1" customWidth="1"/>
    <col min="10491" max="10491" width="6.625" style="9" bestFit="1" customWidth="1"/>
    <col min="10492" max="10493" width="9.375" style="9" customWidth="1"/>
    <col min="10494" max="10742" width="9" style="9"/>
    <col min="10743" max="10743" width="29.625" style="9" customWidth="1"/>
    <col min="10744" max="10744" width="9" style="9" bestFit="1" customWidth="1"/>
    <col min="10745" max="10745" width="6.875" style="9" bestFit="1" customWidth="1"/>
    <col min="10746" max="10746" width="6.125" style="9" bestFit="1" customWidth="1"/>
    <col min="10747" max="10747" width="6.625" style="9" bestFit="1" customWidth="1"/>
    <col min="10748" max="10749" width="9.375" style="9" customWidth="1"/>
    <col min="10750" max="10998" width="9" style="9"/>
    <col min="10999" max="10999" width="29.625" style="9" customWidth="1"/>
    <col min="11000" max="11000" width="9" style="9" bestFit="1" customWidth="1"/>
    <col min="11001" max="11001" width="6.875" style="9" bestFit="1" customWidth="1"/>
    <col min="11002" max="11002" width="6.125" style="9" bestFit="1" customWidth="1"/>
    <col min="11003" max="11003" width="6.625" style="9" bestFit="1" customWidth="1"/>
    <col min="11004" max="11005" width="9.375" style="9" customWidth="1"/>
    <col min="11006" max="11254" width="9" style="9"/>
    <col min="11255" max="11255" width="29.625" style="9" customWidth="1"/>
    <col min="11256" max="11256" width="9" style="9" bestFit="1" customWidth="1"/>
    <col min="11257" max="11257" width="6.875" style="9" bestFit="1" customWidth="1"/>
    <col min="11258" max="11258" width="6.125" style="9" bestFit="1" customWidth="1"/>
    <col min="11259" max="11259" width="6.625" style="9" bestFit="1" customWidth="1"/>
    <col min="11260" max="11261" width="9.375" style="9" customWidth="1"/>
    <col min="11262" max="11510" width="9" style="9"/>
    <col min="11511" max="11511" width="29.625" style="9" customWidth="1"/>
    <col min="11512" max="11512" width="9" style="9" bestFit="1" customWidth="1"/>
    <col min="11513" max="11513" width="6.875" style="9" bestFit="1" customWidth="1"/>
    <col min="11514" max="11514" width="6.125" style="9" bestFit="1" customWidth="1"/>
    <col min="11515" max="11515" width="6.625" style="9" bestFit="1" customWidth="1"/>
    <col min="11516" max="11517" width="9.375" style="9" customWidth="1"/>
    <col min="11518" max="11766" width="9" style="9"/>
    <col min="11767" max="11767" width="29.625" style="9" customWidth="1"/>
    <col min="11768" max="11768" width="9" style="9" bestFit="1" customWidth="1"/>
    <col min="11769" max="11769" width="6.875" style="9" bestFit="1" customWidth="1"/>
    <col min="11770" max="11770" width="6.125" style="9" bestFit="1" customWidth="1"/>
    <col min="11771" max="11771" width="6.625" style="9" bestFit="1" customWidth="1"/>
    <col min="11772" max="11773" width="9.375" style="9" customWidth="1"/>
    <col min="11774" max="12022" width="9" style="9"/>
    <col min="12023" max="12023" width="29.625" style="9" customWidth="1"/>
    <col min="12024" max="12024" width="9" style="9" bestFit="1" customWidth="1"/>
    <col min="12025" max="12025" width="6.875" style="9" bestFit="1" customWidth="1"/>
    <col min="12026" max="12026" width="6.125" style="9" bestFit="1" customWidth="1"/>
    <col min="12027" max="12027" width="6.625" style="9" bestFit="1" customWidth="1"/>
    <col min="12028" max="12029" width="9.375" style="9" customWidth="1"/>
    <col min="12030" max="12278" width="9" style="9"/>
    <col min="12279" max="12279" width="29.625" style="9" customWidth="1"/>
    <col min="12280" max="12280" width="9" style="9" bestFit="1" customWidth="1"/>
    <col min="12281" max="12281" width="6.875" style="9" bestFit="1" customWidth="1"/>
    <col min="12282" max="12282" width="6.125" style="9" bestFit="1" customWidth="1"/>
    <col min="12283" max="12283" width="6.625" style="9" bestFit="1" customWidth="1"/>
    <col min="12284" max="12285" width="9.375" style="9" customWidth="1"/>
    <col min="12286" max="12534" width="9" style="9"/>
    <col min="12535" max="12535" width="29.625" style="9" customWidth="1"/>
    <col min="12536" max="12536" width="9" style="9" bestFit="1" customWidth="1"/>
    <col min="12537" max="12537" width="6.875" style="9" bestFit="1" customWidth="1"/>
    <col min="12538" max="12538" width="6.125" style="9" bestFit="1" customWidth="1"/>
    <col min="12539" max="12539" width="6.625" style="9" bestFit="1" customWidth="1"/>
    <col min="12540" max="12541" width="9.375" style="9" customWidth="1"/>
    <col min="12542" max="12790" width="9" style="9"/>
    <col min="12791" max="12791" width="29.625" style="9" customWidth="1"/>
    <col min="12792" max="12792" width="9" style="9" bestFit="1" customWidth="1"/>
    <col min="12793" max="12793" width="6.875" style="9" bestFit="1" customWidth="1"/>
    <col min="12794" max="12794" width="6.125" style="9" bestFit="1" customWidth="1"/>
    <col min="12795" max="12795" width="6.625" style="9" bestFit="1" customWidth="1"/>
    <col min="12796" max="12797" width="9.375" style="9" customWidth="1"/>
    <col min="12798" max="13046" width="9" style="9"/>
    <col min="13047" max="13047" width="29.625" style="9" customWidth="1"/>
    <col min="13048" max="13048" width="9" style="9" bestFit="1" customWidth="1"/>
    <col min="13049" max="13049" width="6.875" style="9" bestFit="1" customWidth="1"/>
    <col min="13050" max="13050" width="6.125" style="9" bestFit="1" customWidth="1"/>
    <col min="13051" max="13051" width="6.625" style="9" bestFit="1" customWidth="1"/>
    <col min="13052" max="13053" width="9.375" style="9" customWidth="1"/>
    <col min="13054" max="13302" width="9" style="9"/>
    <col min="13303" max="13303" width="29.625" style="9" customWidth="1"/>
    <col min="13304" max="13304" width="9" style="9" bestFit="1" customWidth="1"/>
    <col min="13305" max="13305" width="6.875" style="9" bestFit="1" customWidth="1"/>
    <col min="13306" max="13306" width="6.125" style="9" bestFit="1" customWidth="1"/>
    <col min="13307" max="13307" width="6.625" style="9" bestFit="1" customWidth="1"/>
    <col min="13308" max="13309" width="9.375" style="9" customWidth="1"/>
    <col min="13310" max="13558" width="9" style="9"/>
    <col min="13559" max="13559" width="29.625" style="9" customWidth="1"/>
    <col min="13560" max="13560" width="9" style="9" bestFit="1" customWidth="1"/>
    <col min="13561" max="13561" width="6.875" style="9" bestFit="1" customWidth="1"/>
    <col min="13562" max="13562" width="6.125" style="9" bestFit="1" customWidth="1"/>
    <col min="13563" max="13563" width="6.625" style="9" bestFit="1" customWidth="1"/>
    <col min="13564" max="13565" width="9.375" style="9" customWidth="1"/>
    <col min="13566" max="13814" width="9" style="9"/>
    <col min="13815" max="13815" width="29.625" style="9" customWidth="1"/>
    <col min="13816" max="13816" width="9" style="9" bestFit="1" customWidth="1"/>
    <col min="13817" max="13817" width="6.875" style="9" bestFit="1" customWidth="1"/>
    <col min="13818" max="13818" width="6.125" style="9" bestFit="1" customWidth="1"/>
    <col min="13819" max="13819" width="6.625" style="9" bestFit="1" customWidth="1"/>
    <col min="13820" max="13821" width="9.375" style="9" customWidth="1"/>
    <col min="13822" max="14070" width="9" style="9"/>
    <col min="14071" max="14071" width="29.625" style="9" customWidth="1"/>
    <col min="14072" max="14072" width="9" style="9" bestFit="1" customWidth="1"/>
    <col min="14073" max="14073" width="6.875" style="9" bestFit="1" customWidth="1"/>
    <col min="14074" max="14074" width="6.125" style="9" bestFit="1" customWidth="1"/>
    <col min="14075" max="14075" width="6.625" style="9" bestFit="1" customWidth="1"/>
    <col min="14076" max="14077" width="9.375" style="9" customWidth="1"/>
    <col min="14078" max="14326" width="9" style="9"/>
    <col min="14327" max="14327" width="29.625" style="9" customWidth="1"/>
    <col min="14328" max="14328" width="9" style="9" bestFit="1" customWidth="1"/>
    <col min="14329" max="14329" width="6.875" style="9" bestFit="1" customWidth="1"/>
    <col min="14330" max="14330" width="6.125" style="9" bestFit="1" customWidth="1"/>
    <col min="14331" max="14331" width="6.625" style="9" bestFit="1" customWidth="1"/>
    <col min="14332" max="14333" width="9.375" style="9" customWidth="1"/>
    <col min="14334" max="14582" width="9" style="9"/>
    <col min="14583" max="14583" width="29.625" style="9" customWidth="1"/>
    <col min="14584" max="14584" width="9" style="9" bestFit="1" customWidth="1"/>
    <col min="14585" max="14585" width="6.875" style="9" bestFit="1" customWidth="1"/>
    <col min="14586" max="14586" width="6.125" style="9" bestFit="1" customWidth="1"/>
    <col min="14587" max="14587" width="6.625" style="9" bestFit="1" customWidth="1"/>
    <col min="14588" max="14589" width="9.375" style="9" customWidth="1"/>
    <col min="14590" max="14838" width="9" style="9"/>
    <col min="14839" max="14839" width="29.625" style="9" customWidth="1"/>
    <col min="14840" max="14840" width="9" style="9" bestFit="1" customWidth="1"/>
    <col min="14841" max="14841" width="6.875" style="9" bestFit="1" customWidth="1"/>
    <col min="14842" max="14842" width="6.125" style="9" bestFit="1" customWidth="1"/>
    <col min="14843" max="14843" width="6.625" style="9" bestFit="1" customWidth="1"/>
    <col min="14844" max="14845" width="9.375" style="9" customWidth="1"/>
    <col min="14846" max="15094" width="9" style="9"/>
    <col min="15095" max="15095" width="29.625" style="9" customWidth="1"/>
    <col min="15096" max="15096" width="9" style="9" bestFit="1" customWidth="1"/>
    <col min="15097" max="15097" width="6.875" style="9" bestFit="1" customWidth="1"/>
    <col min="15098" max="15098" width="6.125" style="9" bestFit="1" customWidth="1"/>
    <col min="15099" max="15099" width="6.625" style="9" bestFit="1" customWidth="1"/>
    <col min="15100" max="15101" width="9.375" style="9" customWidth="1"/>
    <col min="15102" max="15350" width="9" style="9"/>
    <col min="15351" max="15351" width="29.625" style="9" customWidth="1"/>
    <col min="15352" max="15352" width="9" style="9" bestFit="1" customWidth="1"/>
    <col min="15353" max="15353" width="6.875" style="9" bestFit="1" customWidth="1"/>
    <col min="15354" max="15354" width="6.125" style="9" bestFit="1" customWidth="1"/>
    <col min="15355" max="15355" width="6.625" style="9" bestFit="1" customWidth="1"/>
    <col min="15356" max="15357" width="9.375" style="9" customWidth="1"/>
    <col min="15358" max="15606" width="9" style="9"/>
    <col min="15607" max="15607" width="29.625" style="9" customWidth="1"/>
    <col min="15608" max="15608" width="9" style="9" bestFit="1" customWidth="1"/>
    <col min="15609" max="15609" width="6.875" style="9" bestFit="1" customWidth="1"/>
    <col min="15610" max="15610" width="6.125" style="9" bestFit="1" customWidth="1"/>
    <col min="15611" max="15611" width="6.625" style="9" bestFit="1" customWidth="1"/>
    <col min="15612" max="15613" width="9.375" style="9" customWidth="1"/>
    <col min="15614" max="15862" width="9" style="9"/>
    <col min="15863" max="15863" width="29.625" style="9" customWidth="1"/>
    <col min="15864" max="15864" width="9" style="9" bestFit="1" customWidth="1"/>
    <col min="15865" max="15865" width="6.875" style="9" bestFit="1" customWidth="1"/>
    <col min="15866" max="15866" width="6.125" style="9" bestFit="1" customWidth="1"/>
    <col min="15867" max="15867" width="6.625" style="9" bestFit="1" customWidth="1"/>
    <col min="15868" max="15869" width="9.375" style="9" customWidth="1"/>
    <col min="15870" max="16118" width="9" style="9"/>
    <col min="16119" max="16119" width="29.625" style="9" customWidth="1"/>
    <col min="16120" max="16120" width="9" style="9" bestFit="1" customWidth="1"/>
    <col min="16121" max="16121" width="6.875" style="9" bestFit="1" customWidth="1"/>
    <col min="16122" max="16122" width="6.125" style="9" bestFit="1" customWidth="1"/>
    <col min="16123" max="16123" width="6.625" style="9" bestFit="1" customWidth="1"/>
    <col min="16124" max="16125" width="9.375" style="9" customWidth="1"/>
    <col min="16126" max="16384" width="9" style="9"/>
  </cols>
  <sheetData>
    <row r="1" spans="1:11" ht="20.100000000000001" customHeight="1">
      <c r="A1" s="4" t="s">
        <v>338</v>
      </c>
      <c r="B1" s="10"/>
      <c r="C1" s="10"/>
      <c r="D1" s="10"/>
      <c r="E1" s="10"/>
      <c r="F1" s="10"/>
      <c r="G1" s="597"/>
    </row>
    <row r="2" spans="1:11" ht="20.100000000000001" customHeight="1">
      <c r="A2" s="5" t="s">
        <v>364</v>
      </c>
      <c r="B2" s="11"/>
    </row>
    <row r="3" spans="1:11" ht="20.100000000000001" customHeight="1">
      <c r="A3" s="5"/>
      <c r="B3" s="11"/>
    </row>
    <row r="4" spans="1:11" ht="20.100000000000001" customHeight="1">
      <c r="A4" s="6"/>
      <c r="B4" s="6"/>
      <c r="G4" s="599"/>
    </row>
    <row r="5" spans="1:11" s="8" customFormat="1" ht="15.95" customHeight="1">
      <c r="A5" s="231"/>
      <c r="B5" s="232" t="s">
        <v>11</v>
      </c>
      <c r="C5" s="232" t="s">
        <v>1</v>
      </c>
      <c r="D5" s="232" t="s">
        <v>12</v>
      </c>
      <c r="E5" s="232" t="s">
        <v>12</v>
      </c>
      <c r="F5" s="220" t="s">
        <v>88</v>
      </c>
      <c r="G5" s="600" t="s">
        <v>89</v>
      </c>
    </row>
    <row r="6" spans="1:11" s="8" customFormat="1" ht="15.95" customHeight="1">
      <c r="A6" s="233"/>
      <c r="B6" s="234" t="s">
        <v>13</v>
      </c>
      <c r="C6" s="234" t="s">
        <v>90</v>
      </c>
      <c r="D6" s="235" t="s">
        <v>92</v>
      </c>
      <c r="E6" s="234" t="s">
        <v>89</v>
      </c>
      <c r="F6" s="222" t="s">
        <v>358</v>
      </c>
      <c r="G6" s="601" t="s">
        <v>358</v>
      </c>
    </row>
    <row r="7" spans="1:11" s="8" customFormat="1" ht="15.95" customHeight="1">
      <c r="A7" s="233"/>
      <c r="B7" s="234"/>
      <c r="C7" s="234" t="s">
        <v>14</v>
      </c>
      <c r="D7" s="234" t="s">
        <v>14</v>
      </c>
      <c r="E7" s="234" t="s">
        <v>14</v>
      </c>
      <c r="F7" s="222" t="s">
        <v>3</v>
      </c>
      <c r="G7" s="601" t="s">
        <v>3</v>
      </c>
    </row>
    <row r="8" spans="1:11" s="8" customFormat="1" ht="15.95" customHeight="1">
      <c r="A8" s="233"/>
      <c r="B8" s="236"/>
      <c r="C8" s="237">
        <v>2021</v>
      </c>
      <c r="D8" s="237">
        <v>2021</v>
      </c>
      <c r="E8" s="237">
        <v>2021</v>
      </c>
      <c r="F8" s="456" t="s">
        <v>365</v>
      </c>
      <c r="G8" s="602" t="s">
        <v>365</v>
      </c>
    </row>
    <row r="9" spans="1:11" s="8" customFormat="1" ht="18" customHeight="1">
      <c r="A9" s="233"/>
      <c r="B9" s="238"/>
      <c r="C9" s="239"/>
      <c r="D9" s="239"/>
      <c r="E9" s="239"/>
      <c r="F9" s="239"/>
      <c r="G9" s="603"/>
      <c r="H9" s="240"/>
    </row>
    <row r="10" spans="1:11" s="8" customFormat="1" ht="18" customHeight="1">
      <c r="A10" s="86" t="s">
        <v>61</v>
      </c>
      <c r="B10" s="238"/>
      <c r="C10" s="239"/>
      <c r="D10" s="239"/>
      <c r="E10" s="239"/>
      <c r="F10" s="239"/>
      <c r="G10" s="603"/>
      <c r="H10" s="240"/>
    </row>
    <row r="11" spans="1:11" s="8" customFormat="1" ht="18" customHeight="1">
      <c r="A11" s="88" t="s">
        <v>260</v>
      </c>
      <c r="B11" s="238" t="s">
        <v>261</v>
      </c>
      <c r="C11" s="371">
        <v>194641.64114468999</v>
      </c>
      <c r="D11" s="371">
        <v>200682.551833829</v>
      </c>
      <c r="E11" s="371">
        <v>1114810.61379686</v>
      </c>
      <c r="F11" s="367">
        <v>90.258049935968799</v>
      </c>
      <c r="G11" s="551">
        <v>92.677734870566695</v>
      </c>
      <c r="H11" s="240"/>
      <c r="I11" s="372"/>
      <c r="J11" s="372"/>
    </row>
    <row r="12" spans="1:11" s="8" customFormat="1" ht="18" customHeight="1">
      <c r="A12" s="88" t="s">
        <v>262</v>
      </c>
      <c r="B12" s="337" t="s">
        <v>148</v>
      </c>
      <c r="C12" s="371">
        <v>13900.2617341314</v>
      </c>
      <c r="D12" s="371">
        <v>15001.5763292476</v>
      </c>
      <c r="E12" s="371">
        <v>73822.397416935899</v>
      </c>
      <c r="F12" s="367">
        <v>126.947179946285</v>
      </c>
      <c r="G12" s="551">
        <v>128.79187892211101</v>
      </c>
      <c r="H12" s="240"/>
      <c r="I12" s="372"/>
      <c r="J12" s="372"/>
    </row>
    <row r="13" spans="1:11" s="8" customFormat="1" ht="18" customHeight="1">
      <c r="A13" s="88" t="s">
        <v>263</v>
      </c>
      <c r="B13" s="337" t="s">
        <v>264</v>
      </c>
      <c r="C13" s="371">
        <v>1252.15490797546</v>
      </c>
      <c r="D13" s="371">
        <v>1252.15490797546</v>
      </c>
      <c r="E13" s="371">
        <v>7559.1802147239296</v>
      </c>
      <c r="F13" s="367">
        <v>113.846153846154</v>
      </c>
      <c r="G13" s="551">
        <v>120.891214143965</v>
      </c>
      <c r="H13" s="240"/>
      <c r="I13" s="372"/>
      <c r="J13" s="372"/>
    </row>
    <row r="14" spans="1:11" s="8" customFormat="1" ht="18" customHeight="1">
      <c r="A14" s="88" t="s">
        <v>265</v>
      </c>
      <c r="B14" s="337" t="s">
        <v>264</v>
      </c>
      <c r="C14" s="371">
        <v>62.607478906250002</v>
      </c>
      <c r="D14" s="371">
        <v>63.617276953125</v>
      </c>
      <c r="E14" s="371">
        <v>398.16336988281199</v>
      </c>
      <c r="F14" s="367">
        <v>88.111888111888106</v>
      </c>
      <c r="G14" s="551">
        <v>96.760736196319002</v>
      </c>
      <c r="H14" s="240"/>
      <c r="I14" s="372"/>
      <c r="J14" s="372"/>
    </row>
    <row r="15" spans="1:11" s="8" customFormat="1" ht="25.5">
      <c r="A15" s="336" t="s">
        <v>266</v>
      </c>
      <c r="B15" s="337" t="s">
        <v>267</v>
      </c>
      <c r="C15" s="371">
        <v>1642.8</v>
      </c>
      <c r="D15" s="371">
        <v>1725</v>
      </c>
      <c r="E15" s="371">
        <v>9521.4</v>
      </c>
      <c r="F15" s="367">
        <v>98.571428571428598</v>
      </c>
      <c r="G15" s="551">
        <v>102.325631380978</v>
      </c>
      <c r="H15" s="240"/>
      <c r="I15" s="372"/>
      <c r="J15" s="372"/>
    </row>
    <row r="16" spans="1:11" ht="25.5">
      <c r="A16" s="336" t="s">
        <v>268</v>
      </c>
      <c r="B16" s="337" t="s">
        <v>72</v>
      </c>
      <c r="C16" s="371">
        <v>89253.854316209996</v>
      </c>
      <c r="D16" s="371">
        <v>92268.272891829503</v>
      </c>
      <c r="E16" s="371">
        <v>515739.11633092101</v>
      </c>
      <c r="F16" s="367">
        <v>102.55328177221899</v>
      </c>
      <c r="G16" s="551">
        <v>106.89635511460099</v>
      </c>
      <c r="H16" s="14"/>
      <c r="I16" s="372"/>
      <c r="J16" s="372"/>
      <c r="K16" s="8"/>
    </row>
    <row r="17" spans="1:11" ht="25.5">
      <c r="A17" s="336" t="s">
        <v>269</v>
      </c>
      <c r="B17" s="337" t="s">
        <v>72</v>
      </c>
      <c r="C17" s="371">
        <v>66213.280909792098</v>
      </c>
      <c r="D17" s="371">
        <v>64883.664884768899</v>
      </c>
      <c r="E17" s="371">
        <v>379668.32930245402</v>
      </c>
      <c r="F17" s="367">
        <v>110.255452149238</v>
      </c>
      <c r="G17" s="551">
        <v>111.50180952385701</v>
      </c>
      <c r="H17" s="14"/>
      <c r="I17" s="372"/>
      <c r="J17" s="372"/>
      <c r="K17" s="8"/>
    </row>
    <row r="18" spans="1:11" ht="25.5">
      <c r="A18" s="336" t="s">
        <v>270</v>
      </c>
      <c r="B18" s="337" t="s">
        <v>271</v>
      </c>
      <c r="C18" s="371">
        <v>1065.5155720509899</v>
      </c>
      <c r="D18" s="371">
        <v>1050.5083104728101</v>
      </c>
      <c r="E18" s="371">
        <v>6192.5964176214302</v>
      </c>
      <c r="F18" s="367">
        <v>111.702127659574</v>
      </c>
      <c r="G18" s="551">
        <v>111.524324324324</v>
      </c>
      <c r="H18" s="14"/>
      <c r="I18" s="372"/>
      <c r="J18" s="372"/>
      <c r="K18" s="8"/>
    </row>
    <row r="19" spans="1:11" ht="25.5">
      <c r="A19" s="336" t="s">
        <v>272</v>
      </c>
      <c r="B19" s="337" t="s">
        <v>271</v>
      </c>
      <c r="C19" s="370" t="s">
        <v>331</v>
      </c>
      <c r="D19" s="370" t="s">
        <v>331</v>
      </c>
      <c r="E19" s="370" t="s">
        <v>331</v>
      </c>
      <c r="F19" s="370" t="s">
        <v>331</v>
      </c>
      <c r="G19" s="604" t="s">
        <v>331</v>
      </c>
      <c r="H19" s="14"/>
      <c r="I19" s="372"/>
      <c r="J19" s="372"/>
      <c r="K19" s="8"/>
    </row>
    <row r="20" spans="1:11" ht="25.5">
      <c r="A20" s="336" t="s">
        <v>273</v>
      </c>
      <c r="B20" s="337" t="s">
        <v>271</v>
      </c>
      <c r="C20" s="371">
        <v>4039.6970488378201</v>
      </c>
      <c r="D20" s="371">
        <v>4039.6970488378201</v>
      </c>
      <c r="E20" s="371">
        <v>24180.212640376099</v>
      </c>
      <c r="F20" s="367">
        <v>103.89610389610399</v>
      </c>
      <c r="G20" s="551">
        <v>109.326940639269</v>
      </c>
      <c r="H20" s="14"/>
      <c r="I20" s="372"/>
      <c r="J20" s="372"/>
      <c r="K20" s="8"/>
    </row>
    <row r="21" spans="1:11" ht="25.5">
      <c r="A21" s="336" t="s">
        <v>274</v>
      </c>
      <c r="B21" s="337" t="s">
        <v>275</v>
      </c>
      <c r="C21" s="371">
        <v>728.34117003827203</v>
      </c>
      <c r="D21" s="371">
        <v>764.35804108412106</v>
      </c>
      <c r="E21" s="371">
        <v>3801.7808326173499</v>
      </c>
      <c r="F21" s="367">
        <v>93.338057248970699</v>
      </c>
      <c r="G21" s="551">
        <v>98.461155778503894</v>
      </c>
      <c r="H21" s="14"/>
      <c r="I21" s="372"/>
      <c r="J21" s="372"/>
      <c r="K21" s="8"/>
    </row>
    <row r="22" spans="1:11" ht="15">
      <c r="A22" s="88" t="s">
        <v>276</v>
      </c>
      <c r="B22" s="337" t="s">
        <v>72</v>
      </c>
      <c r="C22" s="371">
        <v>36430.088495575197</v>
      </c>
      <c r="D22" s="371">
        <v>38251.327433628299</v>
      </c>
      <c r="E22" s="371">
        <v>204258.58830493499</v>
      </c>
      <c r="F22" s="367">
        <v>95.740822488287293</v>
      </c>
      <c r="G22" s="551">
        <v>88.515687333959804</v>
      </c>
      <c r="H22" s="14"/>
      <c r="I22" s="372"/>
      <c r="J22" s="372"/>
      <c r="K22" s="8"/>
    </row>
    <row r="23" spans="1:11" ht="25.5">
      <c r="A23" s="336" t="s">
        <v>277</v>
      </c>
      <c r="B23" s="337" t="s">
        <v>261</v>
      </c>
      <c r="C23" s="371">
        <v>18089.197606047601</v>
      </c>
      <c r="D23" s="371">
        <v>18637.767878465402</v>
      </c>
      <c r="E23" s="371">
        <v>104474.89880506499</v>
      </c>
      <c r="F23" s="367">
        <v>115.768017844781</v>
      </c>
      <c r="G23" s="551">
        <v>112.776329684137</v>
      </c>
      <c r="H23" s="14"/>
      <c r="I23" s="372"/>
      <c r="J23" s="372"/>
      <c r="K23" s="8"/>
    </row>
    <row r="24" spans="1:11" ht="25.5">
      <c r="A24" s="336" t="s">
        <v>278</v>
      </c>
      <c r="B24" s="337" t="s">
        <v>261</v>
      </c>
      <c r="C24" s="371">
        <v>4265.1345497171396</v>
      </c>
      <c r="D24" s="371">
        <v>4392.5698231486604</v>
      </c>
      <c r="E24" s="371">
        <v>31123.302558483199</v>
      </c>
      <c r="F24" s="367">
        <v>121.339563862928</v>
      </c>
      <c r="G24" s="551">
        <v>206.80254777070101</v>
      </c>
      <c r="H24" s="14"/>
      <c r="I24" s="372"/>
      <c r="J24" s="372"/>
      <c r="K24" s="8"/>
    </row>
    <row r="25" spans="1:11" ht="25.5">
      <c r="A25" s="336" t="s">
        <v>279</v>
      </c>
      <c r="B25" s="337" t="s">
        <v>261</v>
      </c>
      <c r="C25" s="371">
        <v>91410.262223610305</v>
      </c>
      <c r="D25" s="371">
        <v>94151.791562717306</v>
      </c>
      <c r="E25" s="371">
        <v>575738.95612906001</v>
      </c>
      <c r="F25" s="367">
        <v>93.593145384190194</v>
      </c>
      <c r="G25" s="551">
        <v>101.06578004595799</v>
      </c>
      <c r="H25" s="14"/>
      <c r="I25" s="372"/>
      <c r="J25" s="372"/>
      <c r="K25" s="8"/>
    </row>
    <row r="26" spans="1:11" ht="25.5">
      <c r="A26" s="336" t="s">
        <v>280</v>
      </c>
      <c r="B26" s="337" t="s">
        <v>281</v>
      </c>
      <c r="C26" s="370" t="s">
        <v>331</v>
      </c>
      <c r="D26" s="370" t="s">
        <v>331</v>
      </c>
      <c r="E26" s="370" t="s">
        <v>331</v>
      </c>
      <c r="F26" s="370" t="s">
        <v>331</v>
      </c>
      <c r="G26" s="604" t="s">
        <v>331</v>
      </c>
      <c r="H26" s="14"/>
      <c r="I26" s="372"/>
      <c r="J26" s="372"/>
      <c r="K26" s="8"/>
    </row>
    <row r="27" spans="1:11" ht="25.5">
      <c r="A27" s="336" t="s">
        <v>282</v>
      </c>
      <c r="B27" s="337" t="s">
        <v>281</v>
      </c>
      <c r="C27" s="371">
        <v>6915.7</v>
      </c>
      <c r="D27" s="371">
        <v>6500</v>
      </c>
      <c r="E27" s="371">
        <v>57300.6</v>
      </c>
      <c r="F27" s="367">
        <v>96.296296296296305</v>
      </c>
      <c r="G27" s="551">
        <v>152.646917789973</v>
      </c>
      <c r="H27" s="14"/>
      <c r="I27" s="372"/>
      <c r="J27" s="372"/>
      <c r="K27" s="8"/>
    </row>
    <row r="28" spans="1:11" ht="25.5">
      <c r="A28" s="336" t="s">
        <v>283</v>
      </c>
      <c r="B28" s="337" t="s">
        <v>284</v>
      </c>
      <c r="C28" s="371">
        <v>2.3782967032967002</v>
      </c>
      <c r="D28" s="371">
        <v>2.1620879120879102</v>
      </c>
      <c r="E28" s="371">
        <v>13.188736263736301</v>
      </c>
      <c r="F28" s="367">
        <v>97.560975609756099</v>
      </c>
      <c r="G28" s="551">
        <v>52.586206896551701</v>
      </c>
      <c r="H28" s="14"/>
      <c r="I28" s="372"/>
      <c r="J28" s="372"/>
      <c r="K28" s="8"/>
    </row>
    <row r="29" spans="1:11" ht="51">
      <c r="A29" s="336" t="s">
        <v>285</v>
      </c>
      <c r="B29" s="337" t="s">
        <v>72</v>
      </c>
      <c r="C29" s="371">
        <v>781.22587617724196</v>
      </c>
      <c r="D29" s="371">
        <v>742.11311821316394</v>
      </c>
      <c r="E29" s="371">
        <v>4219.64680473728</v>
      </c>
      <c r="F29" s="367">
        <v>109.98116411919101</v>
      </c>
      <c r="G29" s="551">
        <v>138.932489839417</v>
      </c>
      <c r="H29" s="14"/>
      <c r="I29" s="372"/>
      <c r="J29" s="372"/>
      <c r="K29" s="8"/>
    </row>
    <row r="30" spans="1:11" ht="63.75">
      <c r="A30" s="336" t="s">
        <v>286</v>
      </c>
      <c r="B30" s="337" t="s">
        <v>148</v>
      </c>
      <c r="C30" s="371">
        <v>3347</v>
      </c>
      <c r="D30" s="371">
        <v>3472</v>
      </c>
      <c r="E30" s="371">
        <v>17982.400000000001</v>
      </c>
      <c r="F30" s="367">
        <v>95.221117586561505</v>
      </c>
      <c r="G30" s="551">
        <v>104.656840634958</v>
      </c>
      <c r="H30" s="14"/>
      <c r="I30" s="372"/>
      <c r="J30" s="372"/>
      <c r="K30" s="8"/>
    </row>
    <row r="31" spans="1:11" ht="25.5">
      <c r="A31" s="336" t="s">
        <v>287</v>
      </c>
      <c r="B31" s="337" t="s">
        <v>148</v>
      </c>
      <c r="C31" s="371">
        <v>584</v>
      </c>
      <c r="D31" s="371">
        <v>601</v>
      </c>
      <c r="E31" s="371">
        <v>3312.5</v>
      </c>
      <c r="F31" s="367">
        <v>56.431924882629097</v>
      </c>
      <c r="G31" s="551">
        <v>90.579710144927503</v>
      </c>
      <c r="H31" s="14"/>
      <c r="I31" s="372"/>
      <c r="J31" s="372"/>
      <c r="K31" s="8"/>
    </row>
    <row r="32" spans="1:11" ht="38.25">
      <c r="A32" s="336" t="s">
        <v>288</v>
      </c>
      <c r="B32" s="337" t="s">
        <v>72</v>
      </c>
      <c r="C32" s="371">
        <v>19473.558458107698</v>
      </c>
      <c r="D32" s="371">
        <v>20058.1395348837</v>
      </c>
      <c r="E32" s="371">
        <v>113896.15423644699</v>
      </c>
      <c r="F32" s="367">
        <v>124.88786655688401</v>
      </c>
      <c r="G32" s="551">
        <v>121.46547375201099</v>
      </c>
      <c r="H32" s="14"/>
      <c r="I32" s="372"/>
      <c r="J32" s="372"/>
      <c r="K32" s="8"/>
    </row>
    <row r="33" spans="1:11" ht="15">
      <c r="A33" s="336" t="s">
        <v>289</v>
      </c>
      <c r="B33" s="337" t="s">
        <v>148</v>
      </c>
      <c r="C33" s="371">
        <v>117549</v>
      </c>
      <c r="D33" s="371">
        <v>123426</v>
      </c>
      <c r="E33" s="371">
        <v>660312.5</v>
      </c>
      <c r="F33" s="367">
        <v>111.647218453189</v>
      </c>
      <c r="G33" s="551">
        <v>81.398165463324702</v>
      </c>
      <c r="H33" s="14"/>
      <c r="I33" s="372"/>
      <c r="J33" s="372"/>
      <c r="K33" s="8"/>
    </row>
    <row r="34" spans="1:11" ht="25.5">
      <c r="A34" s="336" t="s">
        <v>290</v>
      </c>
      <c r="B34" s="337" t="s">
        <v>148</v>
      </c>
      <c r="C34" s="371">
        <v>221</v>
      </c>
      <c r="D34" s="371">
        <v>232</v>
      </c>
      <c r="E34" s="371">
        <v>1094</v>
      </c>
      <c r="F34" s="367">
        <v>11.3170731707317</v>
      </c>
      <c r="G34" s="551">
        <v>24.8354143019296</v>
      </c>
      <c r="H34" s="14"/>
      <c r="I34" s="372"/>
      <c r="J34" s="372"/>
      <c r="K34" s="372"/>
    </row>
    <row r="35" spans="1:11" ht="15">
      <c r="A35" s="336" t="s">
        <v>291</v>
      </c>
      <c r="B35" s="337" t="s">
        <v>148</v>
      </c>
      <c r="C35" s="371">
        <v>1450</v>
      </c>
      <c r="D35" s="371">
        <v>1400</v>
      </c>
      <c r="E35" s="371">
        <v>8219.7999999999993</v>
      </c>
      <c r="F35" s="367">
        <v>114.28571428571399</v>
      </c>
      <c r="G35" s="551">
        <v>75.758525345622104</v>
      </c>
      <c r="H35" s="14"/>
      <c r="I35" s="372"/>
      <c r="J35" s="372"/>
      <c r="K35" s="8"/>
    </row>
    <row r="36" spans="1:11" ht="15">
      <c r="A36" s="336" t="s">
        <v>292</v>
      </c>
      <c r="B36" s="337" t="s">
        <v>72</v>
      </c>
      <c r="C36" s="371">
        <v>2356.9777264908898</v>
      </c>
      <c r="D36" s="371">
        <v>2474.70966056304</v>
      </c>
      <c r="E36" s="371">
        <v>13866.3672568724</v>
      </c>
      <c r="F36" s="367">
        <v>119.15183105509399</v>
      </c>
      <c r="G36" s="551">
        <v>129.06097937590201</v>
      </c>
      <c r="H36" s="14"/>
      <c r="I36" s="372"/>
      <c r="J36" s="372"/>
      <c r="K36" s="8"/>
    </row>
    <row r="37" spans="1:11" ht="25.5">
      <c r="A37" s="336" t="s">
        <v>293</v>
      </c>
      <c r="B37" s="337" t="s">
        <v>72</v>
      </c>
      <c r="C37" s="371">
        <v>21329.448677723001</v>
      </c>
      <c r="D37" s="371">
        <v>22396.234872254601</v>
      </c>
      <c r="E37" s="371">
        <v>122569.999516247</v>
      </c>
      <c r="F37" s="367">
        <v>81.850435265087697</v>
      </c>
      <c r="G37" s="551">
        <v>96.315434606635804</v>
      </c>
      <c r="H37" s="14"/>
      <c r="I37" s="372"/>
      <c r="J37" s="372"/>
      <c r="K37" s="8"/>
    </row>
    <row r="38" spans="1:11" ht="25.5">
      <c r="A38" s="336" t="s">
        <v>294</v>
      </c>
      <c r="B38" s="337" t="s">
        <v>72</v>
      </c>
      <c r="C38" s="371">
        <v>6347.40296163521</v>
      </c>
      <c r="D38" s="371">
        <v>6474.3749778520996</v>
      </c>
      <c r="E38" s="371">
        <v>36507.928346077701</v>
      </c>
      <c r="F38" s="367">
        <v>8.9566093306029106</v>
      </c>
      <c r="G38" s="551">
        <v>8.6641258380637396</v>
      </c>
      <c r="H38" s="14"/>
      <c r="I38" s="372"/>
      <c r="J38" s="372"/>
      <c r="K38" s="8"/>
    </row>
    <row r="39" spans="1:11" ht="25.5">
      <c r="A39" s="336" t="s">
        <v>295</v>
      </c>
      <c r="B39" s="337" t="s">
        <v>271</v>
      </c>
      <c r="C39" s="371">
        <v>25</v>
      </c>
      <c r="D39" s="371">
        <v>25</v>
      </c>
      <c r="E39" s="371">
        <v>134.80000000000001</v>
      </c>
      <c r="F39" s="367">
        <v>119.61722488038301</v>
      </c>
      <c r="G39" s="605">
        <v>63.735224586288403</v>
      </c>
      <c r="H39" s="14"/>
      <c r="I39" s="372"/>
      <c r="J39" s="372"/>
      <c r="K39" s="8"/>
    </row>
    <row r="40" spans="1:11" ht="15">
      <c r="A40" s="336" t="s">
        <v>296</v>
      </c>
      <c r="B40" s="337" t="s">
        <v>297</v>
      </c>
      <c r="C40" s="371">
        <v>2988412.9259779402</v>
      </c>
      <c r="D40" s="371">
        <v>2874486.3769346601</v>
      </c>
      <c r="E40" s="371">
        <v>25974211.838521</v>
      </c>
      <c r="F40" s="367">
        <v>102.637998991811</v>
      </c>
      <c r="G40" s="605">
        <v>161.451355071856</v>
      </c>
      <c r="H40" s="14"/>
      <c r="I40" s="372"/>
      <c r="J40" s="372"/>
      <c r="K40" s="8"/>
    </row>
    <row r="41" spans="1:11" ht="15">
      <c r="A41" s="336" t="s">
        <v>298</v>
      </c>
      <c r="B41" s="337" t="s">
        <v>299</v>
      </c>
      <c r="C41" s="371">
        <v>4611.4790015179597</v>
      </c>
      <c r="D41" s="371">
        <v>4750.1545370214199</v>
      </c>
      <c r="E41" s="371">
        <v>37175.806392309001</v>
      </c>
      <c r="F41" s="367">
        <v>228.017883755589</v>
      </c>
      <c r="G41" s="605">
        <v>176.52285012285</v>
      </c>
      <c r="I41" s="372"/>
      <c r="J41" s="372"/>
      <c r="K41" s="8"/>
    </row>
    <row r="42" spans="1:11" ht="15">
      <c r="A42" s="336" t="s">
        <v>300</v>
      </c>
      <c r="B42" s="337" t="s">
        <v>299</v>
      </c>
      <c r="C42" s="371">
        <v>72689.668659167801</v>
      </c>
      <c r="D42" s="371">
        <v>74871.147680614202</v>
      </c>
      <c r="E42" s="371">
        <v>449236.09063651803</v>
      </c>
      <c r="F42" s="367">
        <v>85.622556390977493</v>
      </c>
      <c r="G42" s="605">
        <v>89.081057684535494</v>
      </c>
      <c r="I42" s="372"/>
      <c r="J42" s="372"/>
      <c r="K42" s="8"/>
    </row>
    <row r="43" spans="1:11" ht="25.5">
      <c r="A43" s="336" t="s">
        <v>301</v>
      </c>
      <c r="B43" s="337" t="s">
        <v>299</v>
      </c>
      <c r="C43" s="371">
        <v>29515.6009320265</v>
      </c>
      <c r="D43" s="371">
        <v>30401.782871882799</v>
      </c>
      <c r="E43" s="371">
        <v>129681.319827466</v>
      </c>
      <c r="F43" s="367">
        <v>256.43408823144398</v>
      </c>
      <c r="G43" s="605">
        <v>195.234701745368</v>
      </c>
      <c r="H43" s="438"/>
      <c r="I43" s="372"/>
      <c r="J43" s="372"/>
      <c r="K43" s="8"/>
    </row>
    <row r="44" spans="1:11" ht="38.25">
      <c r="A44" s="336" t="s">
        <v>302</v>
      </c>
      <c r="B44" s="337" t="s">
        <v>72</v>
      </c>
      <c r="C44" s="371">
        <v>2520.0860276368198</v>
      </c>
      <c r="D44" s="371">
        <v>2595.7370251042998</v>
      </c>
      <c r="E44" s="371">
        <v>14537.782250136799</v>
      </c>
      <c r="F44" s="367">
        <v>111.174528799329</v>
      </c>
      <c r="G44" s="605">
        <v>73.726238099199605</v>
      </c>
      <c r="H44" s="438"/>
      <c r="I44" s="372"/>
      <c r="J44" s="372"/>
      <c r="K44" s="8"/>
    </row>
    <row r="45" spans="1:11" ht="25.5">
      <c r="A45" s="336" t="s">
        <v>303</v>
      </c>
      <c r="B45" s="337" t="s">
        <v>271</v>
      </c>
      <c r="C45" s="371">
        <v>50</v>
      </c>
      <c r="D45" s="371">
        <v>51</v>
      </c>
      <c r="E45" s="371">
        <v>310.60000000000002</v>
      </c>
      <c r="F45" s="367">
        <v>100</v>
      </c>
      <c r="G45" s="605">
        <v>67.668845315904207</v>
      </c>
      <c r="H45" s="438"/>
      <c r="I45" s="372"/>
      <c r="J45" s="372"/>
      <c r="K45" s="8"/>
    </row>
    <row r="46" spans="1:11" ht="15">
      <c r="A46" s="336" t="s">
        <v>304</v>
      </c>
      <c r="B46" s="337" t="s">
        <v>305</v>
      </c>
      <c r="C46" s="371">
        <v>115.622833622184</v>
      </c>
      <c r="D46" s="371">
        <v>117.63366551126499</v>
      </c>
      <c r="E46" s="371">
        <v>543.326776429809</v>
      </c>
      <c r="F46" s="367">
        <v>96.694214876033001</v>
      </c>
      <c r="G46" s="605">
        <v>99.521178637200705</v>
      </c>
      <c r="I46" s="372"/>
      <c r="J46" s="372"/>
      <c r="K46" s="8"/>
    </row>
    <row r="47" spans="1:11" ht="15">
      <c r="A47" s="336" t="s">
        <v>306</v>
      </c>
      <c r="B47" s="337" t="s">
        <v>305</v>
      </c>
      <c r="C47" s="371">
        <v>31.592300962379699</v>
      </c>
      <c r="D47" s="371">
        <v>31.592300962379699</v>
      </c>
      <c r="E47" s="371">
        <v>153.285844269466</v>
      </c>
      <c r="F47" s="367">
        <v>108.695652173913</v>
      </c>
      <c r="G47" s="605">
        <v>107.345132743363</v>
      </c>
      <c r="I47" s="372"/>
      <c r="J47" s="372"/>
      <c r="K47" s="8"/>
    </row>
    <row r="48" spans="1:11" ht="15">
      <c r="A48" s="336" t="s">
        <v>307</v>
      </c>
      <c r="B48" s="337" t="s">
        <v>308</v>
      </c>
      <c r="C48" s="371">
        <v>933.84516806722695</v>
      </c>
      <c r="D48" s="371">
        <v>912.23949579831901</v>
      </c>
      <c r="E48" s="371">
        <v>5397.8171218487396</v>
      </c>
      <c r="F48" s="367">
        <v>104.109589041096</v>
      </c>
      <c r="G48" s="605">
        <v>112.425</v>
      </c>
      <c r="I48" s="372"/>
      <c r="J48" s="372"/>
      <c r="K48" s="8"/>
    </row>
    <row r="49" spans="1:11" ht="25.5">
      <c r="A49" s="336" t="s">
        <v>309</v>
      </c>
      <c r="B49" s="337" t="s">
        <v>72</v>
      </c>
      <c r="C49" s="371">
        <v>2466.8093109942702</v>
      </c>
      <c r="D49" s="371">
        <v>2405.1390782194098</v>
      </c>
      <c r="E49" s="371">
        <v>14517.229123753999</v>
      </c>
      <c r="F49" s="367">
        <v>102.064684149961</v>
      </c>
      <c r="G49" s="605">
        <v>95.210513415518406</v>
      </c>
      <c r="I49" s="372"/>
      <c r="J49" s="372"/>
      <c r="K49" s="8"/>
    </row>
    <row r="50" spans="1:11" ht="15"/>
    <row r="51" spans="1:11" ht="15"/>
    <row r="52" spans="1:11" ht="15"/>
    <row r="53" spans="1:11" ht="15"/>
    <row r="54" spans="1:11" ht="15"/>
    <row r="55" spans="1:11" ht="15"/>
    <row r="56" spans="1:11" ht="15"/>
    <row r="57" spans="1:11" ht="15"/>
    <row r="58" spans="1:11" ht="15"/>
    <row r="59" spans="1:11" ht="15"/>
    <row r="60" spans="1:11" ht="15"/>
    <row r="61" spans="1:11" ht="15"/>
    <row r="62" spans="1:11" ht="15"/>
    <row r="63" spans="1:11" ht="15"/>
    <row r="64" spans="1:11" ht="15"/>
    <row r="65" ht="15"/>
  </sheetData>
  <sortState ref="I11:I49">
    <sortCondition ref="I11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RowHeight="18" customHeight="1"/>
  <cols>
    <col min="1" max="1" width="27.5" style="9" customWidth="1"/>
    <col min="2" max="2" width="11.25" style="9" customWidth="1"/>
    <col min="3" max="4" width="10.75" style="9" customWidth="1"/>
    <col min="5" max="6" width="11.25" style="9" customWidth="1"/>
    <col min="7" max="245" width="9" style="9"/>
    <col min="246" max="246" width="29.625" style="9" customWidth="1"/>
    <col min="247" max="247" width="9" style="9" bestFit="1" customWidth="1"/>
    <col min="248" max="248" width="6.875" style="9" bestFit="1" customWidth="1"/>
    <col min="249" max="249" width="6.125" style="9" bestFit="1" customWidth="1"/>
    <col min="250" max="250" width="6.625" style="9" bestFit="1" customWidth="1"/>
    <col min="251" max="252" width="9.375" style="9" customWidth="1"/>
    <col min="253" max="501" width="9" style="9"/>
    <col min="502" max="502" width="29.625" style="9" customWidth="1"/>
    <col min="503" max="503" width="9" style="9" bestFit="1" customWidth="1"/>
    <col min="504" max="504" width="6.875" style="9" bestFit="1" customWidth="1"/>
    <col min="505" max="505" width="6.125" style="9" bestFit="1" customWidth="1"/>
    <col min="506" max="506" width="6.625" style="9" bestFit="1" customWidth="1"/>
    <col min="507" max="508" width="9.375" style="9" customWidth="1"/>
    <col min="509" max="757" width="9" style="9"/>
    <col min="758" max="758" width="29.625" style="9" customWidth="1"/>
    <col min="759" max="759" width="9" style="9" bestFit="1" customWidth="1"/>
    <col min="760" max="760" width="6.875" style="9" bestFit="1" customWidth="1"/>
    <col min="761" max="761" width="6.125" style="9" bestFit="1" customWidth="1"/>
    <col min="762" max="762" width="6.625" style="9" bestFit="1" customWidth="1"/>
    <col min="763" max="764" width="9.375" style="9" customWidth="1"/>
    <col min="765" max="1013" width="9" style="9"/>
    <col min="1014" max="1014" width="29.625" style="9" customWidth="1"/>
    <col min="1015" max="1015" width="9" style="9" bestFit="1" customWidth="1"/>
    <col min="1016" max="1016" width="6.875" style="9" bestFit="1" customWidth="1"/>
    <col min="1017" max="1017" width="6.125" style="9" bestFit="1" customWidth="1"/>
    <col min="1018" max="1018" width="6.625" style="9" bestFit="1" customWidth="1"/>
    <col min="1019" max="1020" width="9.375" style="9" customWidth="1"/>
    <col min="1021" max="1269" width="9" style="9"/>
    <col min="1270" max="1270" width="29.625" style="9" customWidth="1"/>
    <col min="1271" max="1271" width="9" style="9" bestFit="1" customWidth="1"/>
    <col min="1272" max="1272" width="6.875" style="9" bestFit="1" customWidth="1"/>
    <col min="1273" max="1273" width="6.125" style="9" bestFit="1" customWidth="1"/>
    <col min="1274" max="1274" width="6.625" style="9" bestFit="1" customWidth="1"/>
    <col min="1275" max="1276" width="9.375" style="9" customWidth="1"/>
    <col min="1277" max="1525" width="9" style="9"/>
    <col min="1526" max="1526" width="29.625" style="9" customWidth="1"/>
    <col min="1527" max="1527" width="9" style="9" bestFit="1" customWidth="1"/>
    <col min="1528" max="1528" width="6.875" style="9" bestFit="1" customWidth="1"/>
    <col min="1529" max="1529" width="6.125" style="9" bestFit="1" customWidth="1"/>
    <col min="1530" max="1530" width="6.625" style="9" bestFit="1" customWidth="1"/>
    <col min="1531" max="1532" width="9.375" style="9" customWidth="1"/>
    <col min="1533" max="1781" width="9" style="9"/>
    <col min="1782" max="1782" width="29.625" style="9" customWidth="1"/>
    <col min="1783" max="1783" width="9" style="9" bestFit="1" customWidth="1"/>
    <col min="1784" max="1784" width="6.875" style="9" bestFit="1" customWidth="1"/>
    <col min="1785" max="1785" width="6.125" style="9" bestFit="1" customWidth="1"/>
    <col min="1786" max="1786" width="6.625" style="9" bestFit="1" customWidth="1"/>
    <col min="1787" max="1788" width="9.375" style="9" customWidth="1"/>
    <col min="1789" max="2037" width="9" style="9"/>
    <col min="2038" max="2038" width="29.625" style="9" customWidth="1"/>
    <col min="2039" max="2039" width="9" style="9" bestFit="1" customWidth="1"/>
    <col min="2040" max="2040" width="6.875" style="9" bestFit="1" customWidth="1"/>
    <col min="2041" max="2041" width="6.125" style="9" bestFit="1" customWidth="1"/>
    <col min="2042" max="2042" width="6.625" style="9" bestFit="1" customWidth="1"/>
    <col min="2043" max="2044" width="9.375" style="9" customWidth="1"/>
    <col min="2045" max="2293" width="9" style="9"/>
    <col min="2294" max="2294" width="29.625" style="9" customWidth="1"/>
    <col min="2295" max="2295" width="9" style="9" bestFit="1" customWidth="1"/>
    <col min="2296" max="2296" width="6.875" style="9" bestFit="1" customWidth="1"/>
    <col min="2297" max="2297" width="6.125" style="9" bestFit="1" customWidth="1"/>
    <col min="2298" max="2298" width="6.625" style="9" bestFit="1" customWidth="1"/>
    <col min="2299" max="2300" width="9.375" style="9" customWidth="1"/>
    <col min="2301" max="2549" width="9" style="9"/>
    <col min="2550" max="2550" width="29.625" style="9" customWidth="1"/>
    <col min="2551" max="2551" width="9" style="9" bestFit="1" customWidth="1"/>
    <col min="2552" max="2552" width="6.875" style="9" bestFit="1" customWidth="1"/>
    <col min="2553" max="2553" width="6.125" style="9" bestFit="1" customWidth="1"/>
    <col min="2554" max="2554" width="6.625" style="9" bestFit="1" customWidth="1"/>
    <col min="2555" max="2556" width="9.375" style="9" customWidth="1"/>
    <col min="2557" max="2805" width="9" style="9"/>
    <col min="2806" max="2806" width="29.625" style="9" customWidth="1"/>
    <col min="2807" max="2807" width="9" style="9" bestFit="1" customWidth="1"/>
    <col min="2808" max="2808" width="6.875" style="9" bestFit="1" customWidth="1"/>
    <col min="2809" max="2809" width="6.125" style="9" bestFit="1" customWidth="1"/>
    <col min="2810" max="2810" width="6.625" style="9" bestFit="1" customWidth="1"/>
    <col min="2811" max="2812" width="9.375" style="9" customWidth="1"/>
    <col min="2813" max="3061" width="9" style="9"/>
    <col min="3062" max="3062" width="29.625" style="9" customWidth="1"/>
    <col min="3063" max="3063" width="9" style="9" bestFit="1" customWidth="1"/>
    <col min="3064" max="3064" width="6.875" style="9" bestFit="1" customWidth="1"/>
    <col min="3065" max="3065" width="6.125" style="9" bestFit="1" customWidth="1"/>
    <col min="3066" max="3066" width="6.625" style="9" bestFit="1" customWidth="1"/>
    <col min="3067" max="3068" width="9.375" style="9" customWidth="1"/>
    <col min="3069" max="3317" width="9" style="9"/>
    <col min="3318" max="3318" width="29.625" style="9" customWidth="1"/>
    <col min="3319" max="3319" width="9" style="9" bestFit="1" customWidth="1"/>
    <col min="3320" max="3320" width="6.875" style="9" bestFit="1" customWidth="1"/>
    <col min="3321" max="3321" width="6.125" style="9" bestFit="1" customWidth="1"/>
    <col min="3322" max="3322" width="6.625" style="9" bestFit="1" customWidth="1"/>
    <col min="3323" max="3324" width="9.375" style="9" customWidth="1"/>
    <col min="3325" max="3573" width="9" style="9"/>
    <col min="3574" max="3574" width="29.625" style="9" customWidth="1"/>
    <col min="3575" max="3575" width="9" style="9" bestFit="1" customWidth="1"/>
    <col min="3576" max="3576" width="6.875" style="9" bestFit="1" customWidth="1"/>
    <col min="3577" max="3577" width="6.125" style="9" bestFit="1" customWidth="1"/>
    <col min="3578" max="3578" width="6.625" style="9" bestFit="1" customWidth="1"/>
    <col min="3579" max="3580" width="9.375" style="9" customWidth="1"/>
    <col min="3581" max="3829" width="9" style="9"/>
    <col min="3830" max="3830" width="29.625" style="9" customWidth="1"/>
    <col min="3831" max="3831" width="9" style="9" bestFit="1" customWidth="1"/>
    <col min="3832" max="3832" width="6.875" style="9" bestFit="1" customWidth="1"/>
    <col min="3833" max="3833" width="6.125" style="9" bestFit="1" customWidth="1"/>
    <col min="3834" max="3834" width="6.625" style="9" bestFit="1" customWidth="1"/>
    <col min="3835" max="3836" width="9.375" style="9" customWidth="1"/>
    <col min="3837" max="4085" width="9" style="9"/>
    <col min="4086" max="4086" width="29.625" style="9" customWidth="1"/>
    <col min="4087" max="4087" width="9" style="9" bestFit="1" customWidth="1"/>
    <col min="4088" max="4088" width="6.875" style="9" bestFit="1" customWidth="1"/>
    <col min="4089" max="4089" width="6.125" style="9" bestFit="1" customWidth="1"/>
    <col min="4090" max="4090" width="6.625" style="9" bestFit="1" customWidth="1"/>
    <col min="4091" max="4092" width="9.375" style="9" customWidth="1"/>
    <col min="4093" max="4341" width="9" style="9"/>
    <col min="4342" max="4342" width="29.625" style="9" customWidth="1"/>
    <col min="4343" max="4343" width="9" style="9" bestFit="1" customWidth="1"/>
    <col min="4344" max="4344" width="6.875" style="9" bestFit="1" customWidth="1"/>
    <col min="4345" max="4345" width="6.125" style="9" bestFit="1" customWidth="1"/>
    <col min="4346" max="4346" width="6.625" style="9" bestFit="1" customWidth="1"/>
    <col min="4347" max="4348" width="9.375" style="9" customWidth="1"/>
    <col min="4349" max="4597" width="9" style="9"/>
    <col min="4598" max="4598" width="29.625" style="9" customWidth="1"/>
    <col min="4599" max="4599" width="9" style="9" bestFit="1" customWidth="1"/>
    <col min="4600" max="4600" width="6.875" style="9" bestFit="1" customWidth="1"/>
    <col min="4601" max="4601" width="6.125" style="9" bestFit="1" customWidth="1"/>
    <col min="4602" max="4602" width="6.625" style="9" bestFit="1" customWidth="1"/>
    <col min="4603" max="4604" width="9.375" style="9" customWidth="1"/>
    <col min="4605" max="4853" width="9" style="9"/>
    <col min="4854" max="4854" width="29.625" style="9" customWidth="1"/>
    <col min="4855" max="4855" width="9" style="9" bestFit="1" customWidth="1"/>
    <col min="4856" max="4856" width="6.875" style="9" bestFit="1" customWidth="1"/>
    <col min="4857" max="4857" width="6.125" style="9" bestFit="1" customWidth="1"/>
    <col min="4858" max="4858" width="6.625" style="9" bestFit="1" customWidth="1"/>
    <col min="4859" max="4860" width="9.375" style="9" customWidth="1"/>
    <col min="4861" max="5109" width="9" style="9"/>
    <col min="5110" max="5110" width="29.625" style="9" customWidth="1"/>
    <col min="5111" max="5111" width="9" style="9" bestFit="1" customWidth="1"/>
    <col min="5112" max="5112" width="6.875" style="9" bestFit="1" customWidth="1"/>
    <col min="5113" max="5113" width="6.125" style="9" bestFit="1" customWidth="1"/>
    <col min="5114" max="5114" width="6.625" style="9" bestFit="1" customWidth="1"/>
    <col min="5115" max="5116" width="9.375" style="9" customWidth="1"/>
    <col min="5117" max="5365" width="9" style="9"/>
    <col min="5366" max="5366" width="29.625" style="9" customWidth="1"/>
    <col min="5367" max="5367" width="9" style="9" bestFit="1" customWidth="1"/>
    <col min="5368" max="5368" width="6.875" style="9" bestFit="1" customWidth="1"/>
    <col min="5369" max="5369" width="6.125" style="9" bestFit="1" customWidth="1"/>
    <col min="5370" max="5370" width="6.625" style="9" bestFit="1" customWidth="1"/>
    <col min="5371" max="5372" width="9.375" style="9" customWidth="1"/>
    <col min="5373" max="5621" width="9" style="9"/>
    <col min="5622" max="5622" width="29.625" style="9" customWidth="1"/>
    <col min="5623" max="5623" width="9" style="9" bestFit="1" customWidth="1"/>
    <col min="5624" max="5624" width="6.875" style="9" bestFit="1" customWidth="1"/>
    <col min="5625" max="5625" width="6.125" style="9" bestFit="1" customWidth="1"/>
    <col min="5626" max="5626" width="6.625" style="9" bestFit="1" customWidth="1"/>
    <col min="5627" max="5628" width="9.375" style="9" customWidth="1"/>
    <col min="5629" max="5877" width="9" style="9"/>
    <col min="5878" max="5878" width="29.625" style="9" customWidth="1"/>
    <col min="5879" max="5879" width="9" style="9" bestFit="1" customWidth="1"/>
    <col min="5880" max="5880" width="6.875" style="9" bestFit="1" customWidth="1"/>
    <col min="5881" max="5881" width="6.125" style="9" bestFit="1" customWidth="1"/>
    <col min="5882" max="5882" width="6.625" style="9" bestFit="1" customWidth="1"/>
    <col min="5883" max="5884" width="9.375" style="9" customWidth="1"/>
    <col min="5885" max="6133" width="9" style="9"/>
    <col min="6134" max="6134" width="29.625" style="9" customWidth="1"/>
    <col min="6135" max="6135" width="9" style="9" bestFit="1" customWidth="1"/>
    <col min="6136" max="6136" width="6.875" style="9" bestFit="1" customWidth="1"/>
    <col min="6137" max="6137" width="6.125" style="9" bestFit="1" customWidth="1"/>
    <col min="6138" max="6138" width="6.625" style="9" bestFit="1" customWidth="1"/>
    <col min="6139" max="6140" width="9.375" style="9" customWidth="1"/>
    <col min="6141" max="6389" width="9" style="9"/>
    <col min="6390" max="6390" width="29.625" style="9" customWidth="1"/>
    <col min="6391" max="6391" width="9" style="9" bestFit="1" customWidth="1"/>
    <col min="6392" max="6392" width="6.875" style="9" bestFit="1" customWidth="1"/>
    <col min="6393" max="6393" width="6.125" style="9" bestFit="1" customWidth="1"/>
    <col min="6394" max="6394" width="6.625" style="9" bestFit="1" customWidth="1"/>
    <col min="6395" max="6396" width="9.375" style="9" customWidth="1"/>
    <col min="6397" max="6645" width="9" style="9"/>
    <col min="6646" max="6646" width="29.625" style="9" customWidth="1"/>
    <col min="6647" max="6647" width="9" style="9" bestFit="1" customWidth="1"/>
    <col min="6648" max="6648" width="6.875" style="9" bestFit="1" customWidth="1"/>
    <col min="6649" max="6649" width="6.125" style="9" bestFit="1" customWidth="1"/>
    <col min="6650" max="6650" width="6.625" style="9" bestFit="1" customWidth="1"/>
    <col min="6651" max="6652" width="9.375" style="9" customWidth="1"/>
    <col min="6653" max="6901" width="9" style="9"/>
    <col min="6902" max="6902" width="29.625" style="9" customWidth="1"/>
    <col min="6903" max="6903" width="9" style="9" bestFit="1" customWidth="1"/>
    <col min="6904" max="6904" width="6.875" style="9" bestFit="1" customWidth="1"/>
    <col min="6905" max="6905" width="6.125" style="9" bestFit="1" customWidth="1"/>
    <col min="6906" max="6906" width="6.625" style="9" bestFit="1" customWidth="1"/>
    <col min="6907" max="6908" width="9.375" style="9" customWidth="1"/>
    <col min="6909" max="7157" width="9" style="9"/>
    <col min="7158" max="7158" width="29.625" style="9" customWidth="1"/>
    <col min="7159" max="7159" width="9" style="9" bestFit="1" customWidth="1"/>
    <col min="7160" max="7160" width="6.875" style="9" bestFit="1" customWidth="1"/>
    <col min="7161" max="7161" width="6.125" style="9" bestFit="1" customWidth="1"/>
    <col min="7162" max="7162" width="6.625" style="9" bestFit="1" customWidth="1"/>
    <col min="7163" max="7164" width="9.375" style="9" customWidth="1"/>
    <col min="7165" max="7413" width="9" style="9"/>
    <col min="7414" max="7414" width="29.625" style="9" customWidth="1"/>
    <col min="7415" max="7415" width="9" style="9" bestFit="1" customWidth="1"/>
    <col min="7416" max="7416" width="6.875" style="9" bestFit="1" customWidth="1"/>
    <col min="7417" max="7417" width="6.125" style="9" bestFit="1" customWidth="1"/>
    <col min="7418" max="7418" width="6.625" style="9" bestFit="1" customWidth="1"/>
    <col min="7419" max="7420" width="9.375" style="9" customWidth="1"/>
    <col min="7421" max="7669" width="9" style="9"/>
    <col min="7670" max="7670" width="29.625" style="9" customWidth="1"/>
    <col min="7671" max="7671" width="9" style="9" bestFit="1" customWidth="1"/>
    <col min="7672" max="7672" width="6.875" style="9" bestFit="1" customWidth="1"/>
    <col min="7673" max="7673" width="6.125" style="9" bestFit="1" customWidth="1"/>
    <col min="7674" max="7674" width="6.625" style="9" bestFit="1" customWidth="1"/>
    <col min="7675" max="7676" width="9.375" style="9" customWidth="1"/>
    <col min="7677" max="7925" width="9" style="9"/>
    <col min="7926" max="7926" width="29.625" style="9" customWidth="1"/>
    <col min="7927" max="7927" width="9" style="9" bestFit="1" customWidth="1"/>
    <col min="7928" max="7928" width="6.875" style="9" bestFit="1" customWidth="1"/>
    <col min="7929" max="7929" width="6.125" style="9" bestFit="1" customWidth="1"/>
    <col min="7930" max="7930" width="6.625" style="9" bestFit="1" customWidth="1"/>
    <col min="7931" max="7932" width="9.375" style="9" customWidth="1"/>
    <col min="7933" max="8181" width="9" style="9"/>
    <col min="8182" max="8182" width="29.625" style="9" customWidth="1"/>
    <col min="8183" max="8183" width="9" style="9" bestFit="1" customWidth="1"/>
    <col min="8184" max="8184" width="6.875" style="9" bestFit="1" customWidth="1"/>
    <col min="8185" max="8185" width="6.125" style="9" bestFit="1" customWidth="1"/>
    <col min="8186" max="8186" width="6.625" style="9" bestFit="1" customWidth="1"/>
    <col min="8187" max="8188" width="9.375" style="9" customWidth="1"/>
    <col min="8189" max="8437" width="9" style="9"/>
    <col min="8438" max="8438" width="29.625" style="9" customWidth="1"/>
    <col min="8439" max="8439" width="9" style="9" bestFit="1" customWidth="1"/>
    <col min="8440" max="8440" width="6.875" style="9" bestFit="1" customWidth="1"/>
    <col min="8441" max="8441" width="6.125" style="9" bestFit="1" customWidth="1"/>
    <col min="8442" max="8442" width="6.625" style="9" bestFit="1" customWidth="1"/>
    <col min="8443" max="8444" width="9.375" style="9" customWidth="1"/>
    <col min="8445" max="8693" width="9" style="9"/>
    <col min="8694" max="8694" width="29.625" style="9" customWidth="1"/>
    <col min="8695" max="8695" width="9" style="9" bestFit="1" customWidth="1"/>
    <col min="8696" max="8696" width="6.875" style="9" bestFit="1" customWidth="1"/>
    <col min="8697" max="8697" width="6.125" style="9" bestFit="1" customWidth="1"/>
    <col min="8698" max="8698" width="6.625" style="9" bestFit="1" customWidth="1"/>
    <col min="8699" max="8700" width="9.375" style="9" customWidth="1"/>
    <col min="8701" max="8949" width="9" style="9"/>
    <col min="8950" max="8950" width="29.625" style="9" customWidth="1"/>
    <col min="8951" max="8951" width="9" style="9" bestFit="1" customWidth="1"/>
    <col min="8952" max="8952" width="6.875" style="9" bestFit="1" customWidth="1"/>
    <col min="8953" max="8953" width="6.125" style="9" bestFit="1" customWidth="1"/>
    <col min="8954" max="8954" width="6.625" style="9" bestFit="1" customWidth="1"/>
    <col min="8955" max="8956" width="9.375" style="9" customWidth="1"/>
    <col min="8957" max="9205" width="9" style="9"/>
    <col min="9206" max="9206" width="29.625" style="9" customWidth="1"/>
    <col min="9207" max="9207" width="9" style="9" bestFit="1" customWidth="1"/>
    <col min="9208" max="9208" width="6.875" style="9" bestFit="1" customWidth="1"/>
    <col min="9209" max="9209" width="6.125" style="9" bestFit="1" customWidth="1"/>
    <col min="9210" max="9210" width="6.625" style="9" bestFit="1" customWidth="1"/>
    <col min="9211" max="9212" width="9.375" style="9" customWidth="1"/>
    <col min="9213" max="9461" width="9" style="9"/>
    <col min="9462" max="9462" width="29.625" style="9" customWidth="1"/>
    <col min="9463" max="9463" width="9" style="9" bestFit="1" customWidth="1"/>
    <col min="9464" max="9464" width="6.875" style="9" bestFit="1" customWidth="1"/>
    <col min="9465" max="9465" width="6.125" style="9" bestFit="1" customWidth="1"/>
    <col min="9466" max="9466" width="6.625" style="9" bestFit="1" customWidth="1"/>
    <col min="9467" max="9468" width="9.375" style="9" customWidth="1"/>
    <col min="9469" max="9717" width="9" style="9"/>
    <col min="9718" max="9718" width="29.625" style="9" customWidth="1"/>
    <col min="9719" max="9719" width="9" style="9" bestFit="1" customWidth="1"/>
    <col min="9720" max="9720" width="6.875" style="9" bestFit="1" customWidth="1"/>
    <col min="9721" max="9721" width="6.125" style="9" bestFit="1" customWidth="1"/>
    <col min="9722" max="9722" width="6.625" style="9" bestFit="1" customWidth="1"/>
    <col min="9723" max="9724" width="9.375" style="9" customWidth="1"/>
    <col min="9725" max="9973" width="9" style="9"/>
    <col min="9974" max="9974" width="29.625" style="9" customWidth="1"/>
    <col min="9975" max="9975" width="9" style="9" bestFit="1" customWidth="1"/>
    <col min="9976" max="9976" width="6.875" style="9" bestFit="1" customWidth="1"/>
    <col min="9977" max="9977" width="6.125" style="9" bestFit="1" customWidth="1"/>
    <col min="9978" max="9978" width="6.625" style="9" bestFit="1" customWidth="1"/>
    <col min="9979" max="9980" width="9.375" style="9" customWidth="1"/>
    <col min="9981" max="10229" width="9" style="9"/>
    <col min="10230" max="10230" width="29.625" style="9" customWidth="1"/>
    <col min="10231" max="10231" width="9" style="9" bestFit="1" customWidth="1"/>
    <col min="10232" max="10232" width="6.875" style="9" bestFit="1" customWidth="1"/>
    <col min="10233" max="10233" width="6.125" style="9" bestFit="1" customWidth="1"/>
    <col min="10234" max="10234" width="6.625" style="9" bestFit="1" customWidth="1"/>
    <col min="10235" max="10236" width="9.375" style="9" customWidth="1"/>
    <col min="10237" max="10485" width="9" style="9"/>
    <col min="10486" max="10486" width="29.625" style="9" customWidth="1"/>
    <col min="10487" max="10487" width="9" style="9" bestFit="1" customWidth="1"/>
    <col min="10488" max="10488" width="6.875" style="9" bestFit="1" customWidth="1"/>
    <col min="10489" max="10489" width="6.125" style="9" bestFit="1" customWidth="1"/>
    <col min="10490" max="10490" width="6.625" style="9" bestFit="1" customWidth="1"/>
    <col min="10491" max="10492" width="9.375" style="9" customWidth="1"/>
    <col min="10493" max="10741" width="9" style="9"/>
    <col min="10742" max="10742" width="29.625" style="9" customWidth="1"/>
    <col min="10743" max="10743" width="9" style="9" bestFit="1" customWidth="1"/>
    <col min="10744" max="10744" width="6.875" style="9" bestFit="1" customWidth="1"/>
    <col min="10745" max="10745" width="6.125" style="9" bestFit="1" customWidth="1"/>
    <col min="10746" max="10746" width="6.625" style="9" bestFit="1" customWidth="1"/>
    <col min="10747" max="10748" width="9.375" style="9" customWidth="1"/>
    <col min="10749" max="10997" width="9" style="9"/>
    <col min="10998" max="10998" width="29.625" style="9" customWidth="1"/>
    <col min="10999" max="10999" width="9" style="9" bestFit="1" customWidth="1"/>
    <col min="11000" max="11000" width="6.875" style="9" bestFit="1" customWidth="1"/>
    <col min="11001" max="11001" width="6.125" style="9" bestFit="1" customWidth="1"/>
    <col min="11002" max="11002" width="6.625" style="9" bestFit="1" customWidth="1"/>
    <col min="11003" max="11004" width="9.375" style="9" customWidth="1"/>
    <col min="11005" max="11253" width="9" style="9"/>
    <col min="11254" max="11254" width="29.625" style="9" customWidth="1"/>
    <col min="11255" max="11255" width="9" style="9" bestFit="1" customWidth="1"/>
    <col min="11256" max="11256" width="6.875" style="9" bestFit="1" customWidth="1"/>
    <col min="11257" max="11257" width="6.125" style="9" bestFit="1" customWidth="1"/>
    <col min="11258" max="11258" width="6.625" style="9" bestFit="1" customWidth="1"/>
    <col min="11259" max="11260" width="9.375" style="9" customWidth="1"/>
    <col min="11261" max="11509" width="9" style="9"/>
    <col min="11510" max="11510" width="29.625" style="9" customWidth="1"/>
    <col min="11511" max="11511" width="9" style="9" bestFit="1" customWidth="1"/>
    <col min="11512" max="11512" width="6.875" style="9" bestFit="1" customWidth="1"/>
    <col min="11513" max="11513" width="6.125" style="9" bestFit="1" customWidth="1"/>
    <col min="11514" max="11514" width="6.625" style="9" bestFit="1" customWidth="1"/>
    <col min="11515" max="11516" width="9.375" style="9" customWidth="1"/>
    <col min="11517" max="11765" width="9" style="9"/>
    <col min="11766" max="11766" width="29.625" style="9" customWidth="1"/>
    <col min="11767" max="11767" width="9" style="9" bestFit="1" customWidth="1"/>
    <col min="11768" max="11768" width="6.875" style="9" bestFit="1" customWidth="1"/>
    <col min="11769" max="11769" width="6.125" style="9" bestFit="1" customWidth="1"/>
    <col min="11770" max="11770" width="6.625" style="9" bestFit="1" customWidth="1"/>
    <col min="11771" max="11772" width="9.375" style="9" customWidth="1"/>
    <col min="11773" max="12021" width="9" style="9"/>
    <col min="12022" max="12022" width="29.625" style="9" customWidth="1"/>
    <col min="12023" max="12023" width="9" style="9" bestFit="1" customWidth="1"/>
    <col min="12024" max="12024" width="6.875" style="9" bestFit="1" customWidth="1"/>
    <col min="12025" max="12025" width="6.125" style="9" bestFit="1" customWidth="1"/>
    <col min="12026" max="12026" width="6.625" style="9" bestFit="1" customWidth="1"/>
    <col min="12027" max="12028" width="9.375" style="9" customWidth="1"/>
    <col min="12029" max="12277" width="9" style="9"/>
    <col min="12278" max="12278" width="29.625" style="9" customWidth="1"/>
    <col min="12279" max="12279" width="9" style="9" bestFit="1" customWidth="1"/>
    <col min="12280" max="12280" width="6.875" style="9" bestFit="1" customWidth="1"/>
    <col min="12281" max="12281" width="6.125" style="9" bestFit="1" customWidth="1"/>
    <col min="12282" max="12282" width="6.625" style="9" bestFit="1" customWidth="1"/>
    <col min="12283" max="12284" width="9.375" style="9" customWidth="1"/>
    <col min="12285" max="12533" width="9" style="9"/>
    <col min="12534" max="12534" width="29.625" style="9" customWidth="1"/>
    <col min="12535" max="12535" width="9" style="9" bestFit="1" customWidth="1"/>
    <col min="12536" max="12536" width="6.875" style="9" bestFit="1" customWidth="1"/>
    <col min="12537" max="12537" width="6.125" style="9" bestFit="1" customWidth="1"/>
    <col min="12538" max="12538" width="6.625" style="9" bestFit="1" customWidth="1"/>
    <col min="12539" max="12540" width="9.375" style="9" customWidth="1"/>
    <col min="12541" max="12789" width="9" style="9"/>
    <col min="12790" max="12790" width="29.625" style="9" customWidth="1"/>
    <col min="12791" max="12791" width="9" style="9" bestFit="1" customWidth="1"/>
    <col min="12792" max="12792" width="6.875" style="9" bestFit="1" customWidth="1"/>
    <col min="12793" max="12793" width="6.125" style="9" bestFit="1" customWidth="1"/>
    <col min="12794" max="12794" width="6.625" style="9" bestFit="1" customWidth="1"/>
    <col min="12795" max="12796" width="9.375" style="9" customWidth="1"/>
    <col min="12797" max="13045" width="9" style="9"/>
    <col min="13046" max="13046" width="29.625" style="9" customWidth="1"/>
    <col min="13047" max="13047" width="9" style="9" bestFit="1" customWidth="1"/>
    <col min="13048" max="13048" width="6.875" style="9" bestFit="1" customWidth="1"/>
    <col min="13049" max="13049" width="6.125" style="9" bestFit="1" customWidth="1"/>
    <col min="13050" max="13050" width="6.625" style="9" bestFit="1" customWidth="1"/>
    <col min="13051" max="13052" width="9.375" style="9" customWidth="1"/>
    <col min="13053" max="13301" width="9" style="9"/>
    <col min="13302" max="13302" width="29.625" style="9" customWidth="1"/>
    <col min="13303" max="13303" width="9" style="9" bestFit="1" customWidth="1"/>
    <col min="13304" max="13304" width="6.875" style="9" bestFit="1" customWidth="1"/>
    <col min="13305" max="13305" width="6.125" style="9" bestFit="1" customWidth="1"/>
    <col min="13306" max="13306" width="6.625" style="9" bestFit="1" customWidth="1"/>
    <col min="13307" max="13308" width="9.375" style="9" customWidth="1"/>
    <col min="13309" max="13557" width="9" style="9"/>
    <col min="13558" max="13558" width="29.625" style="9" customWidth="1"/>
    <col min="13559" max="13559" width="9" style="9" bestFit="1" customWidth="1"/>
    <col min="13560" max="13560" width="6.875" style="9" bestFit="1" customWidth="1"/>
    <col min="13561" max="13561" width="6.125" style="9" bestFit="1" customWidth="1"/>
    <col min="13562" max="13562" width="6.625" style="9" bestFit="1" customWidth="1"/>
    <col min="13563" max="13564" width="9.375" style="9" customWidth="1"/>
    <col min="13565" max="13813" width="9" style="9"/>
    <col min="13814" max="13814" width="29.625" style="9" customWidth="1"/>
    <col min="13815" max="13815" width="9" style="9" bestFit="1" customWidth="1"/>
    <col min="13816" max="13816" width="6.875" style="9" bestFit="1" customWidth="1"/>
    <col min="13817" max="13817" width="6.125" style="9" bestFit="1" customWidth="1"/>
    <col min="13818" max="13818" width="6.625" style="9" bestFit="1" customWidth="1"/>
    <col min="13819" max="13820" width="9.375" style="9" customWidth="1"/>
    <col min="13821" max="14069" width="9" style="9"/>
    <col min="14070" max="14070" width="29.625" style="9" customWidth="1"/>
    <col min="14071" max="14071" width="9" style="9" bestFit="1" customWidth="1"/>
    <col min="14072" max="14072" width="6.875" style="9" bestFit="1" customWidth="1"/>
    <col min="14073" max="14073" width="6.125" style="9" bestFit="1" customWidth="1"/>
    <col min="14074" max="14074" width="6.625" style="9" bestFit="1" customWidth="1"/>
    <col min="14075" max="14076" width="9.375" style="9" customWidth="1"/>
    <col min="14077" max="14325" width="9" style="9"/>
    <col min="14326" max="14326" width="29.625" style="9" customWidth="1"/>
    <col min="14327" max="14327" width="9" style="9" bestFit="1" customWidth="1"/>
    <col min="14328" max="14328" width="6.875" style="9" bestFit="1" customWidth="1"/>
    <col min="14329" max="14329" width="6.125" style="9" bestFit="1" customWidth="1"/>
    <col min="14330" max="14330" width="6.625" style="9" bestFit="1" customWidth="1"/>
    <col min="14331" max="14332" width="9.375" style="9" customWidth="1"/>
    <col min="14333" max="14581" width="9" style="9"/>
    <col min="14582" max="14582" width="29.625" style="9" customWidth="1"/>
    <col min="14583" max="14583" width="9" style="9" bestFit="1" customWidth="1"/>
    <col min="14584" max="14584" width="6.875" style="9" bestFit="1" customWidth="1"/>
    <col min="14585" max="14585" width="6.125" style="9" bestFit="1" customWidth="1"/>
    <col min="14586" max="14586" width="6.625" style="9" bestFit="1" customWidth="1"/>
    <col min="14587" max="14588" width="9.375" style="9" customWidth="1"/>
    <col min="14589" max="14837" width="9" style="9"/>
    <col min="14838" max="14838" width="29.625" style="9" customWidth="1"/>
    <col min="14839" max="14839" width="9" style="9" bestFit="1" customWidth="1"/>
    <col min="14840" max="14840" width="6.875" style="9" bestFit="1" customWidth="1"/>
    <col min="14841" max="14841" width="6.125" style="9" bestFit="1" customWidth="1"/>
    <col min="14842" max="14842" width="6.625" style="9" bestFit="1" customWidth="1"/>
    <col min="14843" max="14844" width="9.375" style="9" customWidth="1"/>
    <col min="14845" max="15093" width="9" style="9"/>
    <col min="15094" max="15094" width="29.625" style="9" customWidth="1"/>
    <col min="15095" max="15095" width="9" style="9" bestFit="1" customWidth="1"/>
    <col min="15096" max="15096" width="6.875" style="9" bestFit="1" customWidth="1"/>
    <col min="15097" max="15097" width="6.125" style="9" bestFit="1" customWidth="1"/>
    <col min="15098" max="15098" width="6.625" style="9" bestFit="1" customWidth="1"/>
    <col min="15099" max="15100" width="9.375" style="9" customWidth="1"/>
    <col min="15101" max="15349" width="9" style="9"/>
    <col min="15350" max="15350" width="29.625" style="9" customWidth="1"/>
    <col min="15351" max="15351" width="9" style="9" bestFit="1" customWidth="1"/>
    <col min="15352" max="15352" width="6.875" style="9" bestFit="1" customWidth="1"/>
    <col min="15353" max="15353" width="6.125" style="9" bestFit="1" customWidth="1"/>
    <col min="15354" max="15354" width="6.625" style="9" bestFit="1" customWidth="1"/>
    <col min="15355" max="15356" width="9.375" style="9" customWidth="1"/>
    <col min="15357" max="15605" width="9" style="9"/>
    <col min="15606" max="15606" width="29.625" style="9" customWidth="1"/>
    <col min="15607" max="15607" width="9" style="9" bestFit="1" customWidth="1"/>
    <col min="15608" max="15608" width="6.875" style="9" bestFit="1" customWidth="1"/>
    <col min="15609" max="15609" width="6.125" style="9" bestFit="1" customWidth="1"/>
    <col min="15610" max="15610" width="6.625" style="9" bestFit="1" customWidth="1"/>
    <col min="15611" max="15612" width="9.375" style="9" customWidth="1"/>
    <col min="15613" max="15861" width="9" style="9"/>
    <col min="15862" max="15862" width="29.625" style="9" customWidth="1"/>
    <col min="15863" max="15863" width="9" style="9" bestFit="1" customWidth="1"/>
    <col min="15864" max="15864" width="6.875" style="9" bestFit="1" customWidth="1"/>
    <col min="15865" max="15865" width="6.125" style="9" bestFit="1" customWidth="1"/>
    <col min="15866" max="15866" width="6.625" style="9" bestFit="1" customWidth="1"/>
    <col min="15867" max="15868" width="9.375" style="9" customWidth="1"/>
    <col min="15869" max="16117" width="9" style="9"/>
    <col min="16118" max="16118" width="29.625" style="9" customWidth="1"/>
    <col min="16119" max="16119" width="9" style="9" bestFit="1" customWidth="1"/>
    <col min="16120" max="16120" width="6.875" style="9" bestFit="1" customWidth="1"/>
    <col min="16121" max="16121" width="6.125" style="9" bestFit="1" customWidth="1"/>
    <col min="16122" max="16122" width="6.625" style="9" bestFit="1" customWidth="1"/>
    <col min="16123" max="16124" width="9.375" style="9" customWidth="1"/>
    <col min="16125" max="16384" width="9" style="9"/>
  </cols>
  <sheetData>
    <row r="1" spans="1:7" ht="20.100000000000001" customHeight="1">
      <c r="A1" s="4" t="s">
        <v>418</v>
      </c>
      <c r="B1" s="10"/>
      <c r="C1" s="10"/>
      <c r="D1" s="10"/>
      <c r="E1" s="10"/>
      <c r="F1" s="10"/>
    </row>
    <row r="2" spans="1:7" ht="20.100000000000001" customHeight="1">
      <c r="A2" s="5"/>
      <c r="B2" s="11"/>
    </row>
    <row r="3" spans="1:7" ht="20.100000000000001" customHeight="1">
      <c r="A3" s="6"/>
      <c r="B3" s="6"/>
    </row>
    <row r="4" spans="1:7" ht="18" customHeight="1">
      <c r="A4" s="7"/>
      <c r="B4" s="232" t="s">
        <v>11</v>
      </c>
      <c r="C4" s="232" t="s">
        <v>1</v>
      </c>
      <c r="D4" s="232" t="s">
        <v>12</v>
      </c>
      <c r="E4" s="632" t="s">
        <v>360</v>
      </c>
      <c r="F4" s="632"/>
    </row>
    <row r="5" spans="1:7" ht="18" customHeight="1">
      <c r="A5" s="6"/>
      <c r="B5" s="234" t="s">
        <v>13</v>
      </c>
      <c r="C5" s="234" t="s">
        <v>55</v>
      </c>
      <c r="D5" s="234" t="s">
        <v>17</v>
      </c>
      <c r="E5" s="234" t="s">
        <v>53</v>
      </c>
      <c r="F5" s="234" t="s">
        <v>38</v>
      </c>
    </row>
    <row r="6" spans="1:7" ht="18" customHeight="1">
      <c r="A6" s="6"/>
      <c r="B6" s="237"/>
      <c r="C6" s="128" t="s">
        <v>366</v>
      </c>
      <c r="D6" s="128" t="s">
        <v>366</v>
      </c>
      <c r="E6" s="128" t="s">
        <v>358</v>
      </c>
      <c r="F6" s="128" t="s">
        <v>358</v>
      </c>
    </row>
    <row r="7" spans="1:7" ht="18" customHeight="1">
      <c r="A7" s="6"/>
      <c r="B7" s="12"/>
      <c r="C7" s="83"/>
      <c r="D7" s="83"/>
      <c r="E7" s="13"/>
      <c r="F7" s="13"/>
    </row>
    <row r="8" spans="1:7" ht="18" customHeight="1">
      <c r="A8" s="86" t="s">
        <v>61</v>
      </c>
      <c r="B8" s="71"/>
      <c r="C8" s="13"/>
      <c r="D8" s="13"/>
      <c r="E8" s="13"/>
      <c r="F8" s="13"/>
      <c r="G8" s="14"/>
    </row>
    <row r="9" spans="1:7" ht="15">
      <c r="A9" s="336" t="s">
        <v>260</v>
      </c>
      <c r="B9" s="238" t="s">
        <v>261</v>
      </c>
      <c r="C9" s="371">
        <v>530999.02722691605</v>
      </c>
      <c r="D9" s="371">
        <v>583811.58656993904</v>
      </c>
      <c r="E9" s="367">
        <v>95.564494520511204</v>
      </c>
      <c r="F9" s="367">
        <v>90.199518097231604</v>
      </c>
      <c r="G9" s="14"/>
    </row>
    <row r="10" spans="1:7" ht="15">
      <c r="A10" s="336" t="s">
        <v>262</v>
      </c>
      <c r="B10" s="238" t="s">
        <v>148</v>
      </c>
      <c r="C10" s="371">
        <v>34935.941787959397</v>
      </c>
      <c r="D10" s="371">
        <v>38886.455628976502</v>
      </c>
      <c r="E10" s="367">
        <v>134.500814597589</v>
      </c>
      <c r="F10" s="367">
        <v>124.06102335628501</v>
      </c>
      <c r="G10" s="14"/>
    </row>
    <row r="11" spans="1:7" ht="15">
      <c r="A11" s="336" t="s">
        <v>263</v>
      </c>
      <c r="B11" s="238" t="s">
        <v>264</v>
      </c>
      <c r="C11" s="371">
        <v>3776.76993865031</v>
      </c>
      <c r="D11" s="371">
        <v>3782.41027607362</v>
      </c>
      <c r="E11" s="367">
        <v>107.03324808184099</v>
      </c>
      <c r="F11" s="367">
        <v>138.84057971014499</v>
      </c>
      <c r="G11" s="14"/>
    </row>
    <row r="12" spans="1:7" ht="15">
      <c r="A12" s="336" t="s">
        <v>265</v>
      </c>
      <c r="B12" s="238" t="s">
        <v>264</v>
      </c>
      <c r="C12" s="371">
        <v>209.02819570312499</v>
      </c>
      <c r="D12" s="371">
        <v>189.135174179687</v>
      </c>
      <c r="E12" s="367">
        <v>95.391705069124399</v>
      </c>
      <c r="F12" s="367">
        <v>98.320209973753293</v>
      </c>
      <c r="G12" s="14"/>
    </row>
    <row r="13" spans="1:7" ht="25.5">
      <c r="A13" s="515" t="s">
        <v>266</v>
      </c>
      <c r="B13" s="238" t="s">
        <v>267</v>
      </c>
      <c r="C13" s="371">
        <v>4589</v>
      </c>
      <c r="D13" s="371">
        <v>4932.3999999999996</v>
      </c>
      <c r="E13" s="367">
        <v>96.6105263157895</v>
      </c>
      <c r="F13" s="367">
        <v>108.28540065861699</v>
      </c>
      <c r="G13" s="14"/>
    </row>
    <row r="14" spans="1:7" ht="25.5">
      <c r="A14" s="515" t="s">
        <v>268</v>
      </c>
      <c r="B14" s="238" t="s">
        <v>72</v>
      </c>
      <c r="C14" s="371">
        <v>249213.24403830501</v>
      </c>
      <c r="D14" s="371">
        <v>266525.872292616</v>
      </c>
      <c r="E14" s="367">
        <v>104.008918463336</v>
      </c>
      <c r="F14" s="367">
        <v>109.74513508339</v>
      </c>
      <c r="G14" s="14"/>
    </row>
    <row r="15" spans="1:7" ht="25.5">
      <c r="A15" s="515" t="s">
        <v>269</v>
      </c>
      <c r="B15" s="238" t="s">
        <v>72</v>
      </c>
      <c r="C15" s="371">
        <v>185511.11597475799</v>
      </c>
      <c r="D15" s="371">
        <v>194157.21332769599</v>
      </c>
      <c r="E15" s="367">
        <v>106.82532781800499</v>
      </c>
      <c r="F15" s="367">
        <v>116.369238297181</v>
      </c>
      <c r="G15" s="14"/>
    </row>
    <row r="16" spans="1:7" ht="25.5">
      <c r="A16" s="515" t="s">
        <v>270</v>
      </c>
      <c r="B16" s="238" t="s">
        <v>271</v>
      </c>
      <c r="C16" s="371">
        <v>3061.4813619493302</v>
      </c>
      <c r="D16" s="371">
        <v>3131.1150556721</v>
      </c>
      <c r="E16" s="367">
        <v>110.27027027027</v>
      </c>
      <c r="F16" s="367">
        <v>112.77837837837799</v>
      </c>
      <c r="G16" s="14"/>
    </row>
    <row r="17" spans="1:7" ht="25.5">
      <c r="A17" s="515" t="s">
        <v>272</v>
      </c>
      <c r="B17" s="238" t="s">
        <v>271</v>
      </c>
      <c r="C17" s="370" t="s">
        <v>331</v>
      </c>
      <c r="D17" s="370" t="s">
        <v>331</v>
      </c>
      <c r="E17" s="370" t="s">
        <v>331</v>
      </c>
      <c r="F17" s="370" t="s">
        <v>331</v>
      </c>
      <c r="G17" s="370"/>
    </row>
    <row r="18" spans="1:7" ht="25.5">
      <c r="A18" s="515" t="s">
        <v>273</v>
      </c>
      <c r="B18" s="238" t="s">
        <v>271</v>
      </c>
      <c r="C18" s="371">
        <v>12023.148341603601</v>
      </c>
      <c r="D18" s="371">
        <v>12157.0642987725</v>
      </c>
      <c r="E18" s="367">
        <v>107.25225225225201</v>
      </c>
      <c r="F18" s="367">
        <v>111.459259259259</v>
      </c>
      <c r="G18" s="14"/>
    </row>
    <row r="19" spans="1:7" ht="15">
      <c r="A19" s="515" t="s">
        <v>274</v>
      </c>
      <c r="B19" s="238" t="s">
        <v>275</v>
      </c>
      <c r="C19" s="371">
        <v>1615.75685386238</v>
      </c>
      <c r="D19" s="371">
        <v>2186.0239787549799</v>
      </c>
      <c r="E19" s="367">
        <v>85.540254237288096</v>
      </c>
      <c r="F19" s="367">
        <v>110.835501854022</v>
      </c>
      <c r="G19" s="14"/>
    </row>
    <row r="20" spans="1:7" ht="15">
      <c r="A20" s="516" t="s">
        <v>276</v>
      </c>
      <c r="B20" s="238" t="s">
        <v>72</v>
      </c>
      <c r="C20" s="371">
        <v>96459.178275436396</v>
      </c>
      <c r="D20" s="371">
        <v>107799.41002949901</v>
      </c>
      <c r="E20" s="367">
        <v>84.733359416328696</v>
      </c>
      <c r="F20" s="367">
        <v>92.1982893820133</v>
      </c>
      <c r="G20" s="14"/>
    </row>
    <row r="21" spans="1:7" ht="15">
      <c r="A21" s="516" t="s">
        <v>277</v>
      </c>
      <c r="B21" s="238" t="s">
        <v>261</v>
      </c>
      <c r="C21" s="371">
        <v>50529.142135458002</v>
      </c>
      <c r="D21" s="371">
        <v>53945.756669606802</v>
      </c>
      <c r="E21" s="367">
        <v>105.644012944984</v>
      </c>
      <c r="F21" s="367">
        <v>120.389377107168</v>
      </c>
      <c r="G21" s="14"/>
    </row>
    <row r="22" spans="1:7" ht="25.5">
      <c r="A22" s="515" t="s">
        <v>278</v>
      </c>
      <c r="B22" s="238" t="s">
        <v>261</v>
      </c>
      <c r="C22" s="371">
        <v>18403.908975077698</v>
      </c>
      <c r="D22" s="371">
        <v>12719.393583405499</v>
      </c>
      <c r="E22" s="367">
        <v>249.6817625459</v>
      </c>
      <c r="F22" s="367">
        <v>165.64253194301699</v>
      </c>
      <c r="G22" s="14"/>
    </row>
    <row r="23" spans="1:7" ht="25.5">
      <c r="A23" s="515" t="s">
        <v>279</v>
      </c>
      <c r="B23" s="238" t="s">
        <v>261</v>
      </c>
      <c r="C23" s="371">
        <v>303119.72159306298</v>
      </c>
      <c r="D23" s="371">
        <v>272619.23453599698</v>
      </c>
      <c r="E23" s="367">
        <v>106.128337623196</v>
      </c>
      <c r="F23" s="367">
        <v>95.975332811276402</v>
      </c>
      <c r="G23" s="14"/>
    </row>
    <row r="24" spans="1:7" ht="25.5">
      <c r="A24" s="517" t="s">
        <v>280</v>
      </c>
      <c r="B24" s="238" t="s">
        <v>281</v>
      </c>
      <c r="C24" s="371"/>
      <c r="D24" s="371"/>
      <c r="E24" s="367"/>
      <c r="F24" s="367"/>
      <c r="G24" s="14"/>
    </row>
    <row r="25" spans="1:7" ht="25.5">
      <c r="A25" s="515" t="s">
        <v>282</v>
      </c>
      <c r="B25" s="238" t="s">
        <v>281</v>
      </c>
      <c r="C25" s="371">
        <v>32730</v>
      </c>
      <c r="D25" s="371">
        <v>24570.6</v>
      </c>
      <c r="E25" s="367">
        <v>171.41510422122099</v>
      </c>
      <c r="F25" s="367">
        <v>133.21730644111901</v>
      </c>
      <c r="G25" s="14"/>
    </row>
    <row r="26" spans="1:7" ht="25.5">
      <c r="A26" s="515" t="s">
        <v>283</v>
      </c>
      <c r="B26" s="238" t="s">
        <v>284</v>
      </c>
      <c r="C26" s="371">
        <v>6.4862637362637399</v>
      </c>
      <c r="D26" s="371">
        <v>6.7024725274725299</v>
      </c>
      <c r="E26" s="367">
        <v>58.823529411764703</v>
      </c>
      <c r="F26" s="367">
        <v>47.692307692307701</v>
      </c>
      <c r="G26" s="14"/>
    </row>
    <row r="27" spans="1:7" ht="38.25">
      <c r="A27" s="515" t="s">
        <v>285</v>
      </c>
      <c r="B27" s="238" t="s">
        <v>72</v>
      </c>
      <c r="C27" s="371">
        <v>1986.10246836756</v>
      </c>
      <c r="D27" s="371">
        <v>2233.54433636972</v>
      </c>
      <c r="E27" s="367">
        <v>124.749457139003</v>
      </c>
      <c r="F27" s="367">
        <v>154.55779174318701</v>
      </c>
      <c r="G27" s="14"/>
    </row>
    <row r="28" spans="1:7" ht="51">
      <c r="A28" s="515" t="s">
        <v>286</v>
      </c>
      <c r="B28" s="238" t="s">
        <v>148</v>
      </c>
      <c r="C28" s="371">
        <v>8325</v>
      </c>
      <c r="D28" s="371">
        <v>9657.4</v>
      </c>
      <c r="E28" s="367">
        <v>87.909186906019002</v>
      </c>
      <c r="F28" s="367">
        <v>125.22156309766901</v>
      </c>
      <c r="G28" s="14"/>
    </row>
    <row r="29" spans="1:7" ht="15">
      <c r="A29" s="515" t="s">
        <v>287</v>
      </c>
      <c r="B29" s="238" t="s">
        <v>148</v>
      </c>
      <c r="C29" s="371">
        <v>1561</v>
      </c>
      <c r="D29" s="371">
        <v>1751.5</v>
      </c>
      <c r="E29" s="367">
        <v>116.059479553903</v>
      </c>
      <c r="F29" s="367">
        <v>75.756920415224897</v>
      </c>
      <c r="G29" s="14"/>
    </row>
    <row r="30" spans="1:7" ht="25.5">
      <c r="A30" s="515" t="s">
        <v>288</v>
      </c>
      <c r="B30" s="238" t="s">
        <v>72</v>
      </c>
      <c r="C30" s="371">
        <v>55457.9573584604</v>
      </c>
      <c r="D30" s="371">
        <v>58438.1968779866</v>
      </c>
      <c r="E30" s="367">
        <v>119.18246836078001</v>
      </c>
      <c r="F30" s="367">
        <v>123.714435145013</v>
      </c>
      <c r="G30" s="14"/>
    </row>
    <row r="31" spans="1:7" ht="15">
      <c r="A31" s="515" t="s">
        <v>289</v>
      </c>
      <c r="B31" s="238" t="s">
        <v>148</v>
      </c>
      <c r="C31" s="371">
        <v>312475</v>
      </c>
      <c r="D31" s="371">
        <v>347837.5</v>
      </c>
      <c r="E31" s="367">
        <v>66.369660797349297</v>
      </c>
      <c r="F31" s="367">
        <v>102.184028930415</v>
      </c>
      <c r="G31" s="14"/>
    </row>
    <row r="32" spans="1:7" ht="15">
      <c r="A32" s="516" t="s">
        <v>290</v>
      </c>
      <c r="B32" s="238" t="s">
        <v>148</v>
      </c>
      <c r="C32" s="371">
        <v>440</v>
      </c>
      <c r="D32" s="371">
        <v>654</v>
      </c>
      <c r="E32" s="367">
        <v>146.666666666667</v>
      </c>
      <c r="F32" s="367">
        <v>15.931790499390999</v>
      </c>
      <c r="G32" s="14"/>
    </row>
    <row r="33" spans="1:7" ht="15">
      <c r="A33" s="515" t="s">
        <v>291</v>
      </c>
      <c r="B33" s="238" t="s">
        <v>148</v>
      </c>
      <c r="C33" s="371">
        <v>4005</v>
      </c>
      <c r="D33" s="371">
        <v>4214.8</v>
      </c>
      <c r="E33" s="367">
        <v>55.625</v>
      </c>
      <c r="F33" s="367">
        <v>115.47397260274001</v>
      </c>
      <c r="G33" s="14"/>
    </row>
    <row r="34" spans="1:7" ht="15">
      <c r="A34" s="515" t="s">
        <v>292</v>
      </c>
      <c r="B34" s="238" t="s">
        <v>72</v>
      </c>
      <c r="C34" s="371">
        <v>6892.1146060417404</v>
      </c>
      <c r="D34" s="371">
        <v>6974.25265083063</v>
      </c>
      <c r="E34" s="367">
        <v>120.964656165962</v>
      </c>
      <c r="F34" s="367">
        <v>138.202085543338</v>
      </c>
      <c r="G34" s="14"/>
    </row>
    <row r="35" spans="1:7" ht="25.5">
      <c r="A35" s="515" t="s">
        <v>293</v>
      </c>
      <c r="B35" s="238" t="s">
        <v>72</v>
      </c>
      <c r="C35" s="371">
        <v>55599.134433324303</v>
      </c>
      <c r="D35" s="371">
        <v>66970.865082922406</v>
      </c>
      <c r="E35" s="367">
        <v>83.1215300016393</v>
      </c>
      <c r="F35" s="367">
        <v>110.93407175405</v>
      </c>
      <c r="G35" s="14"/>
    </row>
    <row r="36" spans="1:7" ht="15">
      <c r="A36" s="515" t="s">
        <v>294</v>
      </c>
      <c r="B36" s="238" t="s">
        <v>72</v>
      </c>
      <c r="C36" s="371">
        <v>17640.6054457727</v>
      </c>
      <c r="D36" s="371">
        <v>18867.322900305</v>
      </c>
      <c r="E36" s="367">
        <v>8.5375496987480499</v>
      </c>
      <c r="F36" s="367">
        <v>8.7859150455300394</v>
      </c>
      <c r="G36" s="14"/>
    </row>
    <row r="37" spans="1:7" ht="25.5">
      <c r="A37" s="515" t="s">
        <v>295</v>
      </c>
      <c r="B37" s="238" t="s">
        <v>271</v>
      </c>
      <c r="C37" s="371">
        <v>59</v>
      </c>
      <c r="D37" s="371">
        <v>75.8</v>
      </c>
      <c r="E37" s="367">
        <v>41.843971631205697</v>
      </c>
      <c r="F37" s="367">
        <v>107.51773049645401</v>
      </c>
      <c r="G37" s="14"/>
    </row>
    <row r="38" spans="1:7" ht="15">
      <c r="A38" s="515" t="s">
        <v>296</v>
      </c>
      <c r="B38" s="238" t="s">
        <v>297</v>
      </c>
      <c r="C38" s="371">
        <v>14762357.0038494</v>
      </c>
      <c r="D38" s="371">
        <v>11211854.8346716</v>
      </c>
      <c r="E38" s="367">
        <v>184.04190443165399</v>
      </c>
      <c r="F38" s="367">
        <v>138.98840096302001</v>
      </c>
      <c r="G38" s="14"/>
    </row>
    <row r="39" spans="1:7" ht="15">
      <c r="A39" s="515" t="s">
        <v>298</v>
      </c>
      <c r="B39" s="238" t="s">
        <v>299</v>
      </c>
      <c r="C39" s="371">
        <v>23422.297946533999</v>
      </c>
      <c r="D39" s="371">
        <v>13753.508445775</v>
      </c>
      <c r="E39" s="367">
        <v>174.16390919584501</v>
      </c>
      <c r="F39" s="367">
        <v>180.69068660775</v>
      </c>
      <c r="G39" s="14"/>
    </row>
    <row r="40" spans="1:7" ht="15">
      <c r="A40" s="515" t="s">
        <v>300</v>
      </c>
      <c r="B40" s="238" t="s">
        <v>299</v>
      </c>
      <c r="C40" s="371">
        <v>232446.51750281701</v>
      </c>
      <c r="D40" s="371">
        <v>216789.57313370099</v>
      </c>
      <c r="E40" s="367">
        <v>96.364538303451198</v>
      </c>
      <c r="F40" s="367">
        <v>82.403010885972193</v>
      </c>
    </row>
    <row r="41" spans="1:7" ht="25.5">
      <c r="A41" s="515" t="s">
        <v>301</v>
      </c>
      <c r="B41" s="238" t="s">
        <v>299</v>
      </c>
      <c r="C41" s="371">
        <v>41653.655138009301</v>
      </c>
      <c r="D41" s="371">
        <v>88027.664689456302</v>
      </c>
      <c r="E41" s="367">
        <v>112.721545569089</v>
      </c>
      <c r="F41" s="367">
        <v>298.696613829059</v>
      </c>
    </row>
    <row r="42" spans="1:7" ht="38.25">
      <c r="A42" s="515" t="s">
        <v>302</v>
      </c>
      <c r="B42" s="238" t="s">
        <v>72</v>
      </c>
      <c r="C42" s="371">
        <v>7022.0069537372501</v>
      </c>
      <c r="D42" s="371">
        <v>7515.7752963995699</v>
      </c>
      <c r="E42" s="367">
        <v>53.911065562203703</v>
      </c>
      <c r="F42" s="367">
        <v>112.285821219241</v>
      </c>
    </row>
    <row r="43" spans="1:7" ht="25.5">
      <c r="A43" s="515" t="s">
        <v>303</v>
      </c>
      <c r="B43" s="238" t="s">
        <v>271</v>
      </c>
      <c r="C43" s="371">
        <v>156</v>
      </c>
      <c r="D43" s="371">
        <v>154.6</v>
      </c>
      <c r="E43" s="367">
        <v>52.348993288590599</v>
      </c>
      <c r="F43" s="367">
        <v>96.024844720496901</v>
      </c>
    </row>
    <row r="44" spans="1:7" ht="15">
      <c r="A44" s="515" t="s">
        <v>304</v>
      </c>
      <c r="B44" s="238" t="s">
        <v>305</v>
      </c>
      <c r="C44" s="371">
        <v>227.22400346620401</v>
      </c>
      <c r="D44" s="371">
        <v>316.10277296360499</v>
      </c>
      <c r="E44" s="367">
        <v>102.262443438914</v>
      </c>
      <c r="F44" s="367">
        <v>97.639751552795005</v>
      </c>
    </row>
    <row r="45" spans="1:7" ht="15">
      <c r="A45" s="515" t="s">
        <v>306</v>
      </c>
      <c r="B45" s="238" t="s">
        <v>305</v>
      </c>
      <c r="C45" s="371">
        <v>65.080139982502203</v>
      </c>
      <c r="D45" s="371">
        <v>88.205704286964206</v>
      </c>
      <c r="E45" s="367">
        <v>107.291666666667</v>
      </c>
      <c r="F45" s="367">
        <v>107.384615384615</v>
      </c>
    </row>
    <row r="46" spans="1:7" ht="15">
      <c r="A46" s="515" t="s">
        <v>307</v>
      </c>
      <c r="B46" s="238" t="s">
        <v>308</v>
      </c>
      <c r="C46" s="371">
        <v>2597.4819327731102</v>
      </c>
      <c r="D46" s="371">
        <v>2800.3351890756298</v>
      </c>
      <c r="E46" s="367">
        <v>118.575342465753</v>
      </c>
      <c r="F46" s="367">
        <v>107.264367816092</v>
      </c>
    </row>
    <row r="47" spans="1:7" ht="15">
      <c r="A47" s="515" t="s">
        <v>309</v>
      </c>
      <c r="B47" s="238" t="s">
        <v>72</v>
      </c>
      <c r="C47" s="371">
        <v>7169.2208886298704</v>
      </c>
      <c r="D47" s="371">
        <v>7348.0082351241699</v>
      </c>
      <c r="E47" s="367">
        <v>93.333081376643804</v>
      </c>
      <c r="F47" s="367">
        <v>97.116518491711801</v>
      </c>
    </row>
    <row r="48" spans="1:7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</sheetData>
  <mergeCells count="1">
    <mergeCell ref="E4:F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I3" sqref="I3:O19"/>
    </sheetView>
  </sheetViews>
  <sheetFormatPr defaultColWidth="8.75" defaultRowHeight="15"/>
  <cols>
    <col min="1" max="1" width="32" style="15" customWidth="1"/>
    <col min="2" max="4" width="9.375" style="15" customWidth="1"/>
    <col min="5" max="7" width="7.625" style="15" customWidth="1"/>
    <col min="8" max="9" width="8.75" style="15"/>
    <col min="10" max="11" width="11.125" style="15" bestFit="1" customWidth="1"/>
    <col min="12" max="12" width="8.75" style="15"/>
    <col min="13" max="13" width="13.75" style="15" bestFit="1" customWidth="1"/>
    <col min="14" max="16384" width="8.75" style="15"/>
  </cols>
  <sheetData>
    <row r="1" spans="1:15" ht="20.100000000000001" customHeight="1">
      <c r="A1" s="189" t="s">
        <v>339</v>
      </c>
    </row>
    <row r="2" spans="1:15" ht="20.100000000000001" customHeight="1">
      <c r="A2" s="190"/>
      <c r="B2" s="190"/>
      <c r="C2" s="190"/>
      <c r="D2" s="190"/>
      <c r="E2" s="190"/>
      <c r="F2" s="190"/>
    </row>
    <row r="3" spans="1:15" s="242" customFormat="1" ht="20.100000000000001" customHeight="1">
      <c r="A3" s="191"/>
      <c r="B3" s="191"/>
      <c r="C3" s="191"/>
      <c r="D3" s="191"/>
      <c r="E3" s="191"/>
      <c r="F3" s="191"/>
      <c r="G3" s="241" t="s">
        <v>185</v>
      </c>
    </row>
    <row r="4" spans="1:15" s="242" customFormat="1" ht="20.100000000000001" customHeight="1">
      <c r="A4" s="16"/>
      <c r="B4" s="243" t="s">
        <v>1</v>
      </c>
      <c r="C4" s="243" t="s">
        <v>12</v>
      </c>
      <c r="D4" s="243" t="s">
        <v>12</v>
      </c>
      <c r="E4" s="633" t="s">
        <v>360</v>
      </c>
      <c r="F4" s="633"/>
      <c r="G4" s="633"/>
    </row>
    <row r="5" spans="1:15" s="242" customFormat="1" ht="20.100000000000001" customHeight="1">
      <c r="A5" s="191"/>
      <c r="B5" s="244" t="s">
        <v>55</v>
      </c>
      <c r="C5" s="244" t="s">
        <v>17</v>
      </c>
      <c r="D5" s="244" t="s">
        <v>89</v>
      </c>
      <c r="E5" s="244" t="s">
        <v>53</v>
      </c>
      <c r="F5" s="244" t="s">
        <v>38</v>
      </c>
      <c r="G5" s="245" t="s">
        <v>89</v>
      </c>
      <c r="L5" s="567"/>
      <c r="O5" s="568"/>
    </row>
    <row r="6" spans="1:15" s="242" customFormat="1" ht="20.100000000000001" customHeight="1">
      <c r="A6" s="191"/>
      <c r="B6" s="245" t="s">
        <v>14</v>
      </c>
      <c r="C6" s="245" t="s">
        <v>14</v>
      </c>
      <c r="D6" s="245" t="s">
        <v>117</v>
      </c>
      <c r="E6" s="245" t="s">
        <v>14</v>
      </c>
      <c r="F6" s="245" t="s">
        <v>14</v>
      </c>
      <c r="G6" s="245" t="s">
        <v>117</v>
      </c>
      <c r="L6" s="569"/>
    </row>
    <row r="7" spans="1:15" s="242" customFormat="1" ht="20.100000000000001" customHeight="1">
      <c r="A7" s="191"/>
      <c r="B7" s="128">
        <v>2021</v>
      </c>
      <c r="C7" s="128">
        <v>2021</v>
      </c>
      <c r="D7" s="128">
        <v>2021</v>
      </c>
      <c r="E7" s="128">
        <v>2021</v>
      </c>
      <c r="F7" s="128">
        <v>2021</v>
      </c>
      <c r="G7" s="128">
        <v>2021</v>
      </c>
    </row>
    <row r="8" spans="1:15" ht="20.100000000000001" customHeight="1">
      <c r="A8" s="194"/>
      <c r="B8" s="195"/>
      <c r="C8" s="195"/>
      <c r="D8" s="195"/>
      <c r="E8" s="195"/>
      <c r="F8" s="195"/>
      <c r="G8" s="196"/>
      <c r="H8" s="21"/>
      <c r="I8" s="21"/>
      <c r="J8" s="21"/>
      <c r="K8" s="21"/>
      <c r="L8" s="21"/>
      <c r="M8" s="565"/>
    </row>
    <row r="9" spans="1:15" s="411" customFormat="1" ht="20.100000000000001" customHeight="1">
      <c r="A9" s="193" t="s">
        <v>0</v>
      </c>
      <c r="B9" s="518">
        <v>4556850.467146052</v>
      </c>
      <c r="C9" s="519">
        <v>5304608.5278828749</v>
      </c>
      <c r="D9" s="518">
        <f>B9+C9</f>
        <v>9861458.9950289279</v>
      </c>
      <c r="E9" s="520">
        <v>101.89711296140476</v>
      </c>
      <c r="F9" s="520">
        <v>101.81809183319281</v>
      </c>
      <c r="G9" s="521">
        <v>101.85459121938081</v>
      </c>
      <c r="H9" s="410"/>
      <c r="I9" s="418"/>
      <c r="J9" s="418"/>
      <c r="K9" s="418"/>
      <c r="L9" s="410"/>
      <c r="M9" s="410"/>
    </row>
    <row r="10" spans="1:15" ht="20.100000000000001" customHeight="1">
      <c r="A10" s="299" t="s">
        <v>79</v>
      </c>
      <c r="B10" s="522">
        <v>519760</v>
      </c>
      <c r="C10" s="523">
        <v>960551</v>
      </c>
      <c r="D10" s="522">
        <f>C10+B10</f>
        <v>1480311</v>
      </c>
      <c r="E10" s="524">
        <v>181.98879551820727</v>
      </c>
      <c r="F10" s="524">
        <v>140.74007326007325</v>
      </c>
      <c r="G10" s="525">
        <v>152.90889370932754</v>
      </c>
      <c r="H10" s="21"/>
      <c r="I10" s="21"/>
      <c r="J10" s="566"/>
      <c r="K10" s="21"/>
      <c r="L10" s="21"/>
      <c r="M10" s="21"/>
    </row>
    <row r="11" spans="1:15" ht="20.100000000000001" customHeight="1">
      <c r="A11" s="299" t="s">
        <v>78</v>
      </c>
      <c r="B11" s="522">
        <v>25474.277026434032</v>
      </c>
      <c r="C11" s="523">
        <v>17309.076989021942</v>
      </c>
      <c r="D11" s="522">
        <f>C11+B11</f>
        <v>42783.354015455974</v>
      </c>
      <c r="E11" s="526">
        <v>101.89710810573614</v>
      </c>
      <c r="F11" s="526">
        <v>101.81809993542319</v>
      </c>
      <c r="G11" s="407">
        <v>101.86512860822852</v>
      </c>
      <c r="H11" s="21"/>
      <c r="I11" s="21"/>
      <c r="J11" s="21"/>
      <c r="K11" s="21"/>
      <c r="L11" s="21"/>
      <c r="M11" s="21"/>
    </row>
    <row r="12" spans="1:15" ht="20.100000000000001" customHeight="1">
      <c r="A12" s="299" t="s">
        <v>77</v>
      </c>
      <c r="B12" s="408" t="s">
        <v>331</v>
      </c>
      <c r="C12" s="408" t="s">
        <v>331</v>
      </c>
      <c r="D12" s="408" t="s">
        <v>331</v>
      </c>
      <c r="E12" s="406" t="s">
        <v>331</v>
      </c>
      <c r="F12" s="406" t="s">
        <v>331</v>
      </c>
      <c r="G12" s="407" t="s">
        <v>331</v>
      </c>
      <c r="H12" s="21"/>
      <c r="I12" s="21"/>
      <c r="J12" s="21"/>
      <c r="K12" s="566"/>
      <c r="L12" s="21"/>
      <c r="M12" s="564"/>
    </row>
    <row r="13" spans="1:15" ht="25.5">
      <c r="A13" s="338" t="s">
        <v>76</v>
      </c>
      <c r="B13" s="408" t="s">
        <v>331</v>
      </c>
      <c r="C13" s="408" t="s">
        <v>331</v>
      </c>
      <c r="D13" s="408" t="s">
        <v>331</v>
      </c>
      <c r="E13" s="406" t="s">
        <v>331</v>
      </c>
      <c r="F13" s="406" t="s">
        <v>331</v>
      </c>
      <c r="G13" s="407" t="s">
        <v>331</v>
      </c>
      <c r="H13" s="21"/>
      <c r="I13" s="21"/>
      <c r="J13" s="21"/>
      <c r="K13" s="21"/>
      <c r="L13" s="21"/>
      <c r="M13" s="21"/>
    </row>
    <row r="14" spans="1:15" ht="38.25">
      <c r="A14" s="338" t="s">
        <v>252</v>
      </c>
      <c r="B14" s="522">
        <v>67855.603897884605</v>
      </c>
      <c r="C14" s="409">
        <v>0</v>
      </c>
      <c r="D14" s="522">
        <f t="shared" ref="D14:D17" si="0">C14+B14</f>
        <v>67855.603897884605</v>
      </c>
      <c r="E14" s="524">
        <v>102.19833107097507</v>
      </c>
      <c r="F14" s="406" t="s">
        <v>331</v>
      </c>
      <c r="G14" s="525">
        <v>102.19833107097507</v>
      </c>
      <c r="H14" s="21"/>
      <c r="I14" s="564"/>
      <c r="J14" s="21"/>
      <c r="K14" s="21"/>
      <c r="L14" s="21"/>
      <c r="M14" s="21"/>
    </row>
    <row r="15" spans="1:15" ht="20.100000000000001" customHeight="1">
      <c r="A15" s="299" t="s">
        <v>75</v>
      </c>
      <c r="B15" s="522">
        <v>1250319</v>
      </c>
      <c r="C15" s="522">
        <v>1417357</v>
      </c>
      <c r="D15" s="522">
        <f t="shared" si="0"/>
        <v>2667676</v>
      </c>
      <c r="E15" s="524">
        <v>85.23934244385778</v>
      </c>
      <c r="F15" s="524">
        <v>86.094475973421297</v>
      </c>
      <c r="G15" s="524">
        <v>85.691555237277626</v>
      </c>
      <c r="H15" s="21"/>
      <c r="I15" s="21"/>
      <c r="J15" s="564"/>
      <c r="K15" s="564"/>
      <c r="L15" s="21"/>
      <c r="M15" s="21"/>
    </row>
    <row r="16" spans="1:15" ht="20.100000000000001" customHeight="1">
      <c r="A16" s="299" t="s">
        <v>74</v>
      </c>
      <c r="B16" s="522">
        <v>1048209.8658377243</v>
      </c>
      <c r="C16" s="522">
        <v>1068309.1507331224</v>
      </c>
      <c r="D16" s="522">
        <f t="shared" si="0"/>
        <v>2116519.0165708466</v>
      </c>
      <c r="E16" s="524">
        <v>102.38549069989379</v>
      </c>
      <c r="F16" s="524">
        <v>101.43829118394214</v>
      </c>
      <c r="G16" s="524">
        <v>101.90519286193818</v>
      </c>
      <c r="H16" s="90"/>
      <c r="I16" s="564"/>
      <c r="J16" s="21"/>
      <c r="K16" s="21"/>
      <c r="L16" s="21"/>
      <c r="M16" s="570"/>
    </row>
    <row r="17" spans="1:12" s="414" customFormat="1" ht="20.100000000000001" customHeight="1">
      <c r="A17" s="299" t="s">
        <v>73</v>
      </c>
      <c r="B17" s="527">
        <v>0</v>
      </c>
      <c r="C17" s="522">
        <v>153339</v>
      </c>
      <c r="D17" s="522">
        <f t="shared" si="0"/>
        <v>153339</v>
      </c>
      <c r="E17" s="406" t="s">
        <v>331</v>
      </c>
      <c r="F17" s="528">
        <v>101</v>
      </c>
      <c r="G17" s="528">
        <v>101</v>
      </c>
      <c r="H17" s="412"/>
      <c r="I17" s="413"/>
      <c r="J17" s="413"/>
      <c r="K17" s="413"/>
      <c r="L17" s="571"/>
    </row>
    <row r="18" spans="1:12" ht="20.100000000000001" customHeight="1">
      <c r="A18" s="201"/>
      <c r="B18" s="202"/>
      <c r="G18" s="198"/>
      <c r="K18" s="21"/>
    </row>
    <row r="19" spans="1:12" ht="20.100000000000001" customHeight="1">
      <c r="A19" s="201"/>
      <c r="B19" s="203"/>
      <c r="G19" s="198"/>
      <c r="I19" s="21"/>
      <c r="J19" s="21"/>
      <c r="K19" s="21"/>
    </row>
    <row r="20" spans="1:12" ht="20.100000000000001" customHeight="1">
      <c r="A20" s="201"/>
      <c r="B20" s="203"/>
      <c r="G20" s="198"/>
      <c r="I20" s="21"/>
      <c r="J20" s="21"/>
      <c r="K20" s="21"/>
    </row>
    <row r="21" spans="1:12" ht="20.100000000000001" customHeight="1">
      <c r="A21" s="204"/>
      <c r="B21" s="205"/>
      <c r="G21" s="89"/>
    </row>
    <row r="22" spans="1:12" ht="20.100000000000001" customHeight="1">
      <c r="A22" s="206"/>
      <c r="B22" s="207"/>
      <c r="G22" s="89"/>
    </row>
    <row r="23" spans="1:12" ht="20.100000000000001" customHeight="1">
      <c r="A23" s="206"/>
      <c r="B23" s="207"/>
      <c r="G23" s="89"/>
    </row>
    <row r="24" spans="1:12" ht="20.100000000000001" customHeight="1">
      <c r="A24" s="206"/>
      <c r="B24" s="207"/>
      <c r="G24" s="89"/>
    </row>
    <row r="25" spans="1:12" ht="20.100000000000001" customHeight="1">
      <c r="A25" s="206"/>
      <c r="B25" s="207"/>
      <c r="G25" s="89"/>
    </row>
    <row r="26" spans="1:12" ht="20.100000000000001" customHeight="1">
      <c r="A26" s="206"/>
      <c r="B26" s="207"/>
      <c r="G26" s="89"/>
    </row>
    <row r="27" spans="1:12" ht="20.100000000000001" customHeight="1">
      <c r="A27" s="206"/>
      <c r="B27" s="207"/>
      <c r="C27" s="207"/>
      <c r="D27" s="207"/>
      <c r="E27" s="207"/>
      <c r="F27" s="207"/>
      <c r="G27" s="89"/>
    </row>
    <row r="28" spans="1:12" ht="20.100000000000001" customHeight="1">
      <c r="A28" s="206"/>
      <c r="B28" s="207"/>
      <c r="C28" s="207"/>
      <c r="D28" s="207"/>
      <c r="E28" s="207"/>
      <c r="F28" s="207"/>
      <c r="G28" s="89"/>
    </row>
    <row r="29" spans="1:12" ht="20.100000000000001" customHeight="1">
      <c r="A29" s="206"/>
      <c r="B29" s="207"/>
      <c r="C29" s="207"/>
      <c r="D29" s="207"/>
      <c r="E29" s="207"/>
      <c r="F29" s="207"/>
      <c r="G29" s="89"/>
    </row>
    <row r="30" spans="1:12" ht="20.100000000000001" customHeight="1">
      <c r="A30" s="206"/>
      <c r="B30" s="207"/>
      <c r="C30" s="207"/>
      <c r="D30" s="207"/>
      <c r="E30" s="207"/>
      <c r="F30" s="207"/>
      <c r="G30" s="89"/>
    </row>
    <row r="31" spans="1:12" ht="20.100000000000001" customHeight="1">
      <c r="A31" s="206"/>
      <c r="B31" s="207"/>
      <c r="C31" s="207"/>
      <c r="D31" s="207"/>
      <c r="E31" s="207"/>
      <c r="F31" s="207"/>
      <c r="G31" s="89"/>
    </row>
    <row r="32" spans="1:12" ht="20.100000000000001" customHeight="1">
      <c r="A32" s="206"/>
      <c r="B32" s="207"/>
      <c r="C32" s="207"/>
      <c r="D32" s="207"/>
      <c r="E32" s="207"/>
      <c r="F32" s="207"/>
      <c r="G32" s="89"/>
    </row>
    <row r="33" spans="1:7" ht="20.100000000000001" customHeight="1">
      <c r="A33" s="206"/>
      <c r="B33" s="207"/>
      <c r="C33" s="207"/>
      <c r="D33" s="207"/>
      <c r="E33" s="207"/>
      <c r="F33" s="207"/>
      <c r="G33" s="89"/>
    </row>
    <row r="34" spans="1:7" ht="20.100000000000001" customHeight="1">
      <c r="A34" s="206"/>
      <c r="B34" s="207"/>
      <c r="C34" s="207"/>
      <c r="D34" s="207"/>
      <c r="E34" s="207"/>
      <c r="F34" s="207"/>
      <c r="G34" s="89"/>
    </row>
    <row r="35" spans="1:7" ht="20.100000000000001" customHeight="1">
      <c r="A35" s="206"/>
      <c r="B35" s="207"/>
      <c r="C35" s="207"/>
      <c r="D35" s="207"/>
      <c r="E35" s="207"/>
      <c r="F35" s="207"/>
      <c r="G35" s="89"/>
    </row>
    <row r="36" spans="1:7" ht="20.100000000000001" customHeight="1">
      <c r="A36" s="206"/>
      <c r="B36" s="207"/>
      <c r="C36" s="207"/>
      <c r="D36" s="207"/>
      <c r="E36" s="207"/>
      <c r="F36" s="207"/>
      <c r="G36" s="89"/>
    </row>
    <row r="37" spans="1:7" ht="20.100000000000001" customHeight="1">
      <c r="A37" s="206"/>
      <c r="B37" s="207"/>
      <c r="C37" s="207"/>
      <c r="D37" s="207"/>
      <c r="E37" s="207"/>
      <c r="F37" s="207"/>
      <c r="G37" s="89"/>
    </row>
    <row r="38" spans="1:7" ht="20.100000000000001" customHeight="1">
      <c r="A38" s="206"/>
      <c r="B38" s="207"/>
      <c r="C38" s="207"/>
      <c r="D38" s="207"/>
      <c r="E38" s="207"/>
      <c r="F38" s="207"/>
      <c r="G38" s="89"/>
    </row>
    <row r="39" spans="1:7" ht="20.100000000000001" customHeight="1">
      <c r="A39" s="206"/>
      <c r="B39" s="207"/>
      <c r="C39" s="207"/>
      <c r="D39" s="207"/>
      <c r="E39" s="207"/>
      <c r="F39" s="207"/>
      <c r="G39" s="89"/>
    </row>
    <row r="40" spans="1:7" ht="20.100000000000001" customHeight="1">
      <c r="A40" s="206"/>
      <c r="B40" s="207"/>
      <c r="C40" s="207"/>
      <c r="D40" s="207"/>
      <c r="E40" s="207"/>
      <c r="F40" s="207"/>
      <c r="G40" s="89"/>
    </row>
    <row r="41" spans="1:7" ht="20.100000000000001" customHeight="1">
      <c r="A41" s="206"/>
      <c r="B41" s="207"/>
      <c r="C41" s="207"/>
      <c r="D41" s="207"/>
      <c r="E41" s="207"/>
      <c r="F41" s="207"/>
      <c r="G41" s="89"/>
    </row>
    <row r="42" spans="1:7" ht="20.100000000000001" customHeight="1">
      <c r="A42" s="206"/>
      <c r="B42" s="207"/>
      <c r="C42" s="207"/>
      <c r="D42" s="207"/>
      <c r="E42" s="207"/>
      <c r="F42" s="207"/>
      <c r="G42" s="89"/>
    </row>
    <row r="43" spans="1:7" ht="20.100000000000001" customHeight="1"/>
    <row r="44" spans="1:7" ht="15" customHeight="1"/>
    <row r="45" spans="1:7" ht="15" customHeight="1"/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7" workbookViewId="0">
      <selection activeCell="E18" sqref="E18"/>
    </sheetView>
  </sheetViews>
  <sheetFormatPr defaultColWidth="7.875" defaultRowHeight="15"/>
  <cols>
    <col min="1" max="1" width="30.125" style="15" customWidth="1"/>
    <col min="2" max="4" width="9" style="15" customWidth="1"/>
    <col min="5" max="5" width="13.875" style="15" customWidth="1"/>
    <col min="6" max="6" width="12.25" style="15" customWidth="1"/>
    <col min="7" max="8" width="7.875" style="15"/>
    <col min="9" max="9" width="9.75" style="15" bestFit="1" customWidth="1"/>
    <col min="10" max="16384" width="7.875" style="15"/>
  </cols>
  <sheetData>
    <row r="1" spans="1:11" ht="20.100000000000001" customHeight="1">
      <c r="A1" s="189" t="s">
        <v>340</v>
      </c>
    </row>
    <row r="2" spans="1:11" ht="20.100000000000001" customHeight="1">
      <c r="A2" s="320" t="s">
        <v>367</v>
      </c>
      <c r="B2" s="190"/>
      <c r="C2" s="190"/>
      <c r="D2" s="190"/>
      <c r="E2" s="190"/>
    </row>
    <row r="3" spans="1:11" ht="20.100000000000001" customHeight="1">
      <c r="A3" s="190"/>
      <c r="B3" s="190"/>
      <c r="C3" s="190"/>
      <c r="D3" s="190"/>
      <c r="E3" s="190"/>
    </row>
    <row r="4" spans="1:11" s="242" customFormat="1" ht="20.100000000000001" customHeight="1">
      <c r="A4" s="191"/>
      <c r="B4" s="191"/>
      <c r="C4" s="191"/>
      <c r="D4" s="191"/>
      <c r="F4" s="246" t="s">
        <v>185</v>
      </c>
    </row>
    <row r="5" spans="1:11" s="242" customFormat="1" ht="15.95" customHeight="1">
      <c r="A5" s="16"/>
      <c r="B5" s="243" t="s">
        <v>1</v>
      </c>
      <c r="C5" s="243" t="s">
        <v>18</v>
      </c>
      <c r="D5" s="243" t="s">
        <v>12</v>
      </c>
      <c r="E5" s="243" t="s">
        <v>89</v>
      </c>
      <c r="F5" s="243" t="s">
        <v>118</v>
      </c>
    </row>
    <row r="6" spans="1:11" s="242" customFormat="1" ht="15.95" customHeight="1">
      <c r="A6" s="191"/>
      <c r="B6" s="244" t="s">
        <v>90</v>
      </c>
      <c r="C6" s="244" t="s">
        <v>92</v>
      </c>
      <c r="D6" s="244" t="s">
        <v>89</v>
      </c>
      <c r="E6" s="244" t="s">
        <v>368</v>
      </c>
      <c r="F6" s="244" t="s">
        <v>358</v>
      </c>
    </row>
    <row r="7" spans="1:11" s="242" customFormat="1" ht="15.95" customHeight="1">
      <c r="A7" s="191"/>
      <c r="B7" s="244" t="s">
        <v>14</v>
      </c>
      <c r="C7" s="244" t="s">
        <v>14</v>
      </c>
      <c r="D7" s="244" t="s">
        <v>117</v>
      </c>
      <c r="E7" s="244" t="s">
        <v>158</v>
      </c>
      <c r="F7" s="244" t="s">
        <v>3</v>
      </c>
    </row>
    <row r="8" spans="1:11" s="242" customFormat="1" ht="15.95" customHeight="1">
      <c r="A8" s="191"/>
      <c r="B8" s="247">
        <v>2021</v>
      </c>
      <c r="C8" s="247">
        <v>2021</v>
      </c>
      <c r="D8" s="247">
        <v>2021</v>
      </c>
      <c r="E8" s="247" t="s">
        <v>369</v>
      </c>
      <c r="F8" s="247" t="s">
        <v>370</v>
      </c>
    </row>
    <row r="9" spans="1:11" s="242" customFormat="1" ht="19.5" customHeight="1">
      <c r="A9" s="191"/>
      <c r="B9" s="259"/>
      <c r="C9" s="259"/>
      <c r="D9" s="259"/>
      <c r="E9" s="259"/>
      <c r="F9" s="259"/>
    </row>
    <row r="10" spans="1:11" s="411" customFormat="1" ht="20.100000000000001" customHeight="1">
      <c r="A10" s="193" t="s">
        <v>0</v>
      </c>
      <c r="B10" s="423">
        <v>338900</v>
      </c>
      <c r="C10" s="423">
        <v>355941</v>
      </c>
      <c r="D10" s="423">
        <v>1480311</v>
      </c>
      <c r="E10" s="419">
        <v>26.493166914838785</v>
      </c>
      <c r="F10" s="419">
        <v>152.97</v>
      </c>
      <c r="G10" s="410"/>
      <c r="H10" s="410"/>
      <c r="I10" s="418"/>
      <c r="J10" s="418"/>
      <c r="K10" s="418"/>
    </row>
    <row r="11" spans="1:11" s="411" customFormat="1" ht="20.100000000000001" customHeight="1">
      <c r="A11" s="300" t="s">
        <v>62</v>
      </c>
      <c r="B11" s="423">
        <v>262320</v>
      </c>
      <c r="C11" s="424">
        <v>277221</v>
      </c>
      <c r="D11" s="424">
        <v>1132411</v>
      </c>
      <c r="E11" s="422">
        <v>28.36473529176018</v>
      </c>
      <c r="F11" s="422">
        <v>167.71</v>
      </c>
      <c r="G11" s="410"/>
      <c r="H11" s="410"/>
      <c r="I11" s="418"/>
      <c r="J11" s="418"/>
      <c r="K11" s="418"/>
    </row>
    <row r="12" spans="1:11" ht="20.100000000000001" customHeight="1">
      <c r="A12" s="301" t="s">
        <v>63</v>
      </c>
      <c r="B12" s="408">
        <v>132250</v>
      </c>
      <c r="C12" s="409">
        <v>139480</v>
      </c>
      <c r="D12" s="409">
        <v>553265</v>
      </c>
      <c r="E12" s="407">
        <v>24.716344912435257</v>
      </c>
      <c r="F12" s="407">
        <v>184.79</v>
      </c>
      <c r="G12" s="21"/>
      <c r="H12" s="21"/>
      <c r="I12" s="21"/>
      <c r="J12" s="21"/>
    </row>
    <row r="13" spans="1:11" ht="20.100000000000001" customHeight="1">
      <c r="A13" s="302" t="s">
        <v>149</v>
      </c>
      <c r="B13" s="408">
        <v>70142</v>
      </c>
      <c r="C13" s="409">
        <v>73250</v>
      </c>
      <c r="D13" s="409">
        <v>379038</v>
      </c>
      <c r="E13" s="407">
        <v>18.518402710939615</v>
      </c>
      <c r="F13" s="407">
        <v>165.37</v>
      </c>
      <c r="G13" s="21"/>
      <c r="H13" s="21"/>
      <c r="I13" s="21"/>
      <c r="J13" s="21"/>
    </row>
    <row r="14" spans="1:11" ht="25.5">
      <c r="A14" s="339" t="s">
        <v>150</v>
      </c>
      <c r="B14" s="408">
        <v>71220</v>
      </c>
      <c r="C14" s="409">
        <v>75441</v>
      </c>
      <c r="D14" s="409">
        <v>306351</v>
      </c>
      <c r="E14" s="407">
        <v>43.639743589743588</v>
      </c>
      <c r="F14" s="407">
        <v>137.93</v>
      </c>
      <c r="G14" s="21"/>
      <c r="H14" s="21"/>
      <c r="I14" s="21"/>
      <c r="J14" s="21"/>
    </row>
    <row r="15" spans="1:11" ht="20.100000000000001" customHeight="1">
      <c r="A15" s="301" t="s">
        <v>151</v>
      </c>
      <c r="B15" s="420" t="s">
        <v>331</v>
      </c>
      <c r="C15" s="420" t="s">
        <v>331</v>
      </c>
      <c r="D15" s="420" t="s">
        <v>331</v>
      </c>
      <c r="E15" s="420" t="s">
        <v>331</v>
      </c>
      <c r="F15" s="420" t="s">
        <v>331</v>
      </c>
      <c r="G15" s="21"/>
      <c r="H15" s="21"/>
      <c r="I15" s="21"/>
      <c r="J15" s="21"/>
    </row>
    <row r="16" spans="1:11" ht="20.100000000000001" customHeight="1">
      <c r="A16" s="301" t="s">
        <v>152</v>
      </c>
      <c r="B16" s="408">
        <v>59220</v>
      </c>
      <c r="C16" s="409">
        <v>62300</v>
      </c>
      <c r="D16" s="409">
        <v>272795</v>
      </c>
      <c r="E16" s="406">
        <v>37.900722738905365</v>
      </c>
      <c r="F16" s="407">
        <v>177.49</v>
      </c>
      <c r="G16" s="21"/>
      <c r="H16" s="21"/>
      <c r="I16" s="21"/>
      <c r="J16" s="21"/>
    </row>
    <row r="17" spans="1:10" ht="20.100000000000001" customHeight="1">
      <c r="A17" s="301" t="s">
        <v>153</v>
      </c>
      <c r="B17" s="420" t="s">
        <v>331</v>
      </c>
      <c r="C17" s="420" t="s">
        <v>331</v>
      </c>
      <c r="D17" s="420" t="s">
        <v>331</v>
      </c>
      <c r="E17" s="420" t="s">
        <v>331</v>
      </c>
      <c r="F17" s="420" t="s">
        <v>331</v>
      </c>
      <c r="G17" s="21"/>
      <c r="H17" s="21"/>
      <c r="I17" s="21"/>
      <c r="J17" s="21"/>
    </row>
    <row r="18" spans="1:10" s="411" customFormat="1" ht="20.100000000000001" customHeight="1">
      <c r="A18" s="300" t="s">
        <v>64</v>
      </c>
      <c r="B18" s="423">
        <v>76210</v>
      </c>
      <c r="C18" s="423">
        <v>78720</v>
      </c>
      <c r="D18" s="423">
        <v>347900</v>
      </c>
      <c r="E18" s="419">
        <v>21.809177532597793</v>
      </c>
      <c r="F18" s="419">
        <v>118.94</v>
      </c>
      <c r="G18" s="410"/>
      <c r="H18" s="410"/>
      <c r="I18" s="410"/>
      <c r="J18" s="410"/>
    </row>
    <row r="19" spans="1:10" ht="20.100000000000001" customHeight="1">
      <c r="A19" s="301" t="s">
        <v>85</v>
      </c>
      <c r="B19" s="408">
        <v>76210</v>
      </c>
      <c r="C19" s="409">
        <v>78720</v>
      </c>
      <c r="D19" s="409">
        <v>347900</v>
      </c>
      <c r="E19" s="407">
        <v>21.809177532597793</v>
      </c>
      <c r="F19" s="407">
        <v>118.94</v>
      </c>
      <c r="G19" s="21"/>
      <c r="H19" s="21"/>
      <c r="I19" s="21"/>
      <c r="J19" s="21"/>
    </row>
    <row r="20" spans="1:10" ht="20.100000000000001" customHeight="1">
      <c r="A20" s="302" t="s">
        <v>149</v>
      </c>
      <c r="B20" s="409">
        <v>65000</v>
      </c>
      <c r="C20" s="409">
        <v>66124</v>
      </c>
      <c r="D20" s="409">
        <v>292179</v>
      </c>
      <c r="E20" s="407">
        <v>24.341637188563773</v>
      </c>
      <c r="F20" s="407">
        <v>134.15</v>
      </c>
      <c r="G20" s="21"/>
      <c r="H20" s="21"/>
      <c r="I20" s="21"/>
      <c r="J20" s="21"/>
    </row>
    <row r="21" spans="1:10" ht="20.100000000000001" customHeight="1">
      <c r="A21" s="301" t="s">
        <v>154</v>
      </c>
      <c r="B21" s="406" t="s">
        <v>331</v>
      </c>
      <c r="C21" s="406" t="s">
        <v>331</v>
      </c>
      <c r="D21" s="406" t="s">
        <v>331</v>
      </c>
      <c r="E21" s="406" t="s">
        <v>331</v>
      </c>
      <c r="F21" s="406" t="s">
        <v>331</v>
      </c>
      <c r="G21" s="21"/>
      <c r="H21" s="21"/>
      <c r="I21" s="21"/>
    </row>
    <row r="22" spans="1:10" ht="20.100000000000001" customHeight="1">
      <c r="A22" s="301" t="s">
        <v>153</v>
      </c>
      <c r="B22" s="421" t="s">
        <v>331</v>
      </c>
      <c r="C22" s="421" t="s">
        <v>331</v>
      </c>
      <c r="D22" s="421" t="s">
        <v>331</v>
      </c>
      <c r="E22" s="421" t="s">
        <v>331</v>
      </c>
      <c r="F22" s="421" t="s">
        <v>331</v>
      </c>
      <c r="G22" s="21"/>
      <c r="H22" s="21"/>
      <c r="I22" s="21"/>
    </row>
    <row r="23" spans="1:10" ht="20.100000000000001" customHeight="1">
      <c r="A23" s="300" t="s">
        <v>65</v>
      </c>
      <c r="B23" s="420" t="s">
        <v>331</v>
      </c>
      <c r="C23" s="420" t="s">
        <v>331</v>
      </c>
      <c r="D23" s="420" t="s">
        <v>331</v>
      </c>
      <c r="E23" s="420" t="s">
        <v>331</v>
      </c>
      <c r="F23" s="420" t="s">
        <v>331</v>
      </c>
      <c r="G23" s="21"/>
      <c r="H23" s="21"/>
      <c r="I23" s="21"/>
    </row>
    <row r="24" spans="1:10" ht="20.100000000000001" customHeight="1">
      <c r="A24" s="301" t="s">
        <v>86</v>
      </c>
      <c r="B24" s="406" t="s">
        <v>331</v>
      </c>
      <c r="C24" s="406" t="s">
        <v>331</v>
      </c>
      <c r="D24" s="406" t="s">
        <v>331</v>
      </c>
      <c r="E24" s="406" t="s">
        <v>331</v>
      </c>
      <c r="F24" s="406" t="s">
        <v>331</v>
      </c>
      <c r="G24" s="21"/>
      <c r="H24" s="21"/>
      <c r="I24" s="21"/>
    </row>
    <row r="25" spans="1:10" ht="20.100000000000001" customHeight="1">
      <c r="A25" s="302" t="s">
        <v>149</v>
      </c>
      <c r="B25" s="421" t="s">
        <v>331</v>
      </c>
      <c r="C25" s="421" t="s">
        <v>331</v>
      </c>
      <c r="D25" s="421" t="s">
        <v>331</v>
      </c>
      <c r="E25" s="421" t="s">
        <v>331</v>
      </c>
      <c r="F25" s="421" t="s">
        <v>331</v>
      </c>
      <c r="G25" s="21"/>
      <c r="H25" s="21"/>
      <c r="I25" s="21"/>
    </row>
    <row r="26" spans="1:10" ht="20.100000000000001" customHeight="1">
      <c r="A26" s="301" t="s">
        <v>154</v>
      </c>
      <c r="B26" s="420" t="s">
        <v>331</v>
      </c>
      <c r="C26" s="420" t="s">
        <v>331</v>
      </c>
      <c r="D26" s="420" t="s">
        <v>331</v>
      </c>
      <c r="E26" s="420" t="s">
        <v>331</v>
      </c>
      <c r="F26" s="420" t="s">
        <v>331</v>
      </c>
      <c r="G26" s="21"/>
      <c r="H26" s="21"/>
      <c r="I26" s="21"/>
    </row>
    <row r="27" spans="1:10" ht="20.100000000000001" customHeight="1">
      <c r="A27" s="303" t="s">
        <v>153</v>
      </c>
      <c r="B27" s="420" t="s">
        <v>331</v>
      </c>
      <c r="C27" s="420" t="s">
        <v>331</v>
      </c>
      <c r="D27" s="420" t="s">
        <v>331</v>
      </c>
      <c r="E27" s="420" t="s">
        <v>331</v>
      </c>
      <c r="F27" s="420" t="s">
        <v>331</v>
      </c>
      <c r="G27" s="21"/>
      <c r="H27" s="21"/>
      <c r="I27" s="21"/>
    </row>
    <row r="28" spans="1:10" ht="20.100000000000001" customHeight="1">
      <c r="A28" s="206"/>
      <c r="B28" s="209"/>
      <c r="C28" s="209"/>
      <c r="D28" s="209"/>
      <c r="E28" s="22"/>
      <c r="F28" s="22"/>
      <c r="G28" s="21"/>
      <c r="H28" s="21"/>
      <c r="I28" s="21"/>
    </row>
    <row r="29" spans="1:10" ht="20.100000000000001" customHeight="1">
      <c r="B29" s="209"/>
      <c r="C29" s="209"/>
      <c r="D29" s="209"/>
      <c r="E29" s="22"/>
      <c r="F29" s="22"/>
      <c r="G29" s="21"/>
      <c r="H29" s="21"/>
      <c r="I29" s="21"/>
    </row>
    <row r="30" spans="1:10" ht="20.100000000000001" customHeight="1"/>
    <row r="31" spans="1:10" ht="20.100000000000001" customHeight="1"/>
    <row r="32" spans="1:10" ht="20.100000000000001" customHeight="1"/>
    <row r="33" spans="1:6" ht="20.100000000000001" customHeight="1"/>
    <row r="34" spans="1:6" ht="20.100000000000001" customHeight="1">
      <c r="B34" s="209"/>
      <c r="C34" s="209"/>
      <c r="D34" s="209"/>
      <c r="E34" s="22"/>
      <c r="F34" s="22"/>
    </row>
    <row r="35" spans="1:6" ht="20.100000000000001" customHeight="1">
      <c r="A35" s="206"/>
      <c r="B35" s="209"/>
      <c r="C35" s="209"/>
      <c r="D35" s="209"/>
      <c r="E35" s="22"/>
      <c r="F35" s="22"/>
    </row>
    <row r="36" spans="1:6" ht="20.100000000000001" customHeight="1"/>
    <row r="37" spans="1:6" ht="20.100000000000001" customHeight="1">
      <c r="A37" s="197"/>
      <c r="B37" s="209"/>
      <c r="C37" s="209"/>
      <c r="D37" s="209"/>
      <c r="E37" s="22"/>
      <c r="F37" s="22"/>
    </row>
    <row r="38" spans="1:6" ht="20.100000000000001" customHeight="1"/>
    <row r="39" spans="1:6" ht="20.100000000000001" customHeight="1">
      <c r="A39" s="197"/>
      <c r="B39" s="209"/>
      <c r="C39" s="209"/>
      <c r="D39" s="209"/>
      <c r="E39" s="22"/>
      <c r="F39" s="22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 ht="15.95" customHeight="1"/>
    <row r="72" spans="1:5">
      <c r="A72" s="23"/>
      <c r="B72" s="23"/>
      <c r="C72" s="23"/>
      <c r="D72" s="23"/>
      <c r="E72" s="23"/>
    </row>
    <row r="73" spans="1:5">
      <c r="A73" s="23"/>
      <c r="B73" s="23"/>
      <c r="C73" s="23"/>
      <c r="D73" s="23"/>
      <c r="E73" s="23"/>
    </row>
    <row r="74" spans="1:5">
      <c r="A74" s="23"/>
      <c r="B74" s="23"/>
      <c r="C74" s="23"/>
      <c r="D74" s="23"/>
      <c r="E74" s="23"/>
    </row>
    <row r="75" spans="1:5">
      <c r="A75" s="23"/>
      <c r="B75" s="23"/>
      <c r="C75" s="23"/>
      <c r="D75" s="23"/>
      <c r="E75" s="23"/>
    </row>
    <row r="76" spans="1:5">
      <c r="A76" s="23"/>
      <c r="B76" s="23"/>
      <c r="C76" s="23"/>
      <c r="D76" s="23"/>
      <c r="E76" s="23"/>
    </row>
    <row r="77" spans="1:5">
      <c r="A77" s="23"/>
      <c r="B77" s="23"/>
      <c r="C77" s="23"/>
      <c r="D77" s="23"/>
      <c r="E77" s="23"/>
    </row>
    <row r="78" spans="1:5">
      <c r="A78" s="23"/>
      <c r="B78" s="23"/>
      <c r="C78" s="23"/>
      <c r="D78" s="23"/>
      <c r="E78" s="23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I29" sqref="I29"/>
    </sheetView>
  </sheetViews>
  <sheetFormatPr defaultColWidth="7.875" defaultRowHeight="15"/>
  <cols>
    <col min="1" max="1" width="35.5" style="15" customWidth="1"/>
    <col min="2" max="2" width="11.5" style="15" customWidth="1"/>
    <col min="3" max="3" width="11.375" style="15" customWidth="1"/>
    <col min="4" max="4" width="12.25" style="15" customWidth="1"/>
    <col min="5" max="5" width="12.875" style="15" customWidth="1"/>
    <col min="6" max="7" width="7.875" style="15"/>
    <col min="8" max="9" width="8.375" style="15" bestFit="1" customWidth="1"/>
    <col min="10" max="10" width="9.75" style="15" bestFit="1" customWidth="1"/>
    <col min="11" max="16384" width="7.875" style="15"/>
  </cols>
  <sheetData>
    <row r="1" spans="1:10" ht="20.100000000000001" customHeight="1">
      <c r="A1" s="189" t="s">
        <v>341</v>
      </c>
    </row>
    <row r="2" spans="1:10" ht="20.100000000000001" customHeight="1">
      <c r="A2" s="320" t="s">
        <v>371</v>
      </c>
      <c r="B2" s="190"/>
      <c r="C2" s="190"/>
      <c r="D2" s="190"/>
    </row>
    <row r="3" spans="1:10" ht="20.100000000000001" customHeight="1">
      <c r="A3" s="190"/>
      <c r="B3" s="190"/>
      <c r="C3" s="190"/>
      <c r="D3" s="190"/>
    </row>
    <row r="4" spans="1:10" s="242" customFormat="1" ht="20.100000000000001" customHeight="1">
      <c r="A4" s="191"/>
      <c r="B4" s="191"/>
      <c r="C4" s="191"/>
      <c r="E4" s="246" t="s">
        <v>185</v>
      </c>
    </row>
    <row r="5" spans="1:10" s="242" customFormat="1" ht="20.100000000000001" customHeight="1">
      <c r="A5" s="16"/>
      <c r="B5" s="248" t="s">
        <v>1</v>
      </c>
      <c r="C5" s="248" t="s">
        <v>12</v>
      </c>
      <c r="D5" s="634" t="s">
        <v>360</v>
      </c>
      <c r="E5" s="635"/>
    </row>
    <row r="6" spans="1:10" s="242" customFormat="1" ht="20.100000000000001" customHeight="1">
      <c r="A6" s="191"/>
      <c r="B6" s="249" t="s">
        <v>55</v>
      </c>
      <c r="C6" s="249" t="s">
        <v>17</v>
      </c>
      <c r="D6" s="249" t="s">
        <v>53</v>
      </c>
      <c r="E6" s="249" t="s">
        <v>38</v>
      </c>
    </row>
    <row r="7" spans="1:10" s="242" customFormat="1" ht="20.100000000000001" customHeight="1">
      <c r="A7" s="191"/>
      <c r="B7" s="128" t="s">
        <v>357</v>
      </c>
      <c r="C7" s="128" t="s">
        <v>357</v>
      </c>
      <c r="D7" s="128" t="s">
        <v>357</v>
      </c>
      <c r="E7" s="128" t="s">
        <v>357</v>
      </c>
    </row>
    <row r="8" spans="1:10" ht="18.95" customHeight="1">
      <c r="A8" s="191"/>
      <c r="B8" s="192"/>
      <c r="C8" s="192"/>
      <c r="D8" s="114"/>
      <c r="E8" s="114"/>
    </row>
    <row r="9" spans="1:10" s="411" customFormat="1" ht="18.95" customHeight="1">
      <c r="A9" s="193" t="s">
        <v>0</v>
      </c>
      <c r="B9" s="415">
        <v>519760</v>
      </c>
      <c r="C9" s="416">
        <v>960551</v>
      </c>
      <c r="D9" s="417">
        <v>181.98879551820727</v>
      </c>
      <c r="E9" s="417">
        <v>140.82260665591554</v>
      </c>
      <c r="F9" s="196"/>
      <c r="G9" s="410"/>
      <c r="H9" s="410"/>
      <c r="I9" s="410"/>
      <c r="J9" s="418"/>
    </row>
    <row r="10" spans="1:10" s="411" customFormat="1" ht="18.95" customHeight="1">
      <c r="A10" s="300" t="s">
        <v>62</v>
      </c>
      <c r="B10" s="415">
        <v>389910</v>
      </c>
      <c r="C10" s="416">
        <v>742501</v>
      </c>
      <c r="D10" s="417">
        <v>199.03522205206738</v>
      </c>
      <c r="E10" s="417">
        <v>154.9136240350511</v>
      </c>
      <c r="F10" s="208"/>
      <c r="G10" s="410"/>
      <c r="H10" s="410"/>
      <c r="I10" s="410"/>
      <c r="J10" s="418"/>
    </row>
    <row r="11" spans="1:10" ht="18.95" customHeight="1">
      <c r="A11" s="301" t="s">
        <v>63</v>
      </c>
      <c r="B11" s="402">
        <v>192225</v>
      </c>
      <c r="C11" s="403">
        <v>361040</v>
      </c>
      <c r="D11" s="405">
        <v>189.19783464566927</v>
      </c>
      <c r="E11" s="405">
        <v>182.52780586450962</v>
      </c>
      <c r="F11" s="208"/>
      <c r="G11" s="410"/>
      <c r="H11" s="410"/>
      <c r="I11" s="21"/>
      <c r="J11" s="418"/>
    </row>
    <row r="12" spans="1:10" ht="18.95" customHeight="1">
      <c r="A12" s="302" t="s">
        <v>149</v>
      </c>
      <c r="B12" s="402">
        <v>166125</v>
      </c>
      <c r="C12" s="403">
        <v>212913</v>
      </c>
      <c r="D12" s="405">
        <v>258.35925349922235</v>
      </c>
      <c r="E12" s="405">
        <v>129.116434202547</v>
      </c>
      <c r="F12" s="199"/>
      <c r="G12" s="410"/>
      <c r="H12" s="410"/>
      <c r="I12" s="21"/>
      <c r="J12" s="418"/>
    </row>
    <row r="13" spans="1:10" ht="18.95" customHeight="1">
      <c r="A13" s="301" t="s">
        <v>150</v>
      </c>
      <c r="B13" s="402">
        <v>99460</v>
      </c>
      <c r="C13" s="403">
        <v>206891</v>
      </c>
      <c r="D13" s="405">
        <v>176.66074600355239</v>
      </c>
      <c r="E13" s="404">
        <v>124.78347406513872</v>
      </c>
      <c r="F13" s="199"/>
      <c r="G13" s="410"/>
      <c r="H13" s="410"/>
      <c r="I13" s="21"/>
      <c r="J13" s="418"/>
    </row>
    <row r="14" spans="1:10" ht="18.95" customHeight="1">
      <c r="A14" s="301" t="s">
        <v>151</v>
      </c>
      <c r="B14" s="408" t="s">
        <v>331</v>
      </c>
      <c r="C14" s="408" t="s">
        <v>331</v>
      </c>
      <c r="D14" s="408" t="s">
        <v>331</v>
      </c>
      <c r="E14" s="408" t="s">
        <v>331</v>
      </c>
      <c r="F14" s="199"/>
      <c r="G14" s="410"/>
      <c r="H14" s="410"/>
      <c r="I14" s="21"/>
      <c r="J14" s="418"/>
    </row>
    <row r="15" spans="1:10" ht="18.95" customHeight="1">
      <c r="A15" s="301" t="s">
        <v>152</v>
      </c>
      <c r="B15" s="402">
        <v>98225</v>
      </c>
      <c r="C15" s="403">
        <v>174570</v>
      </c>
      <c r="D15" s="404">
        <v>258.48684210526318</v>
      </c>
      <c r="E15" s="404">
        <v>150.88159031979256</v>
      </c>
      <c r="F15" s="199"/>
      <c r="G15" s="410"/>
      <c r="H15" s="410"/>
      <c r="I15" s="21"/>
      <c r="J15" s="418"/>
    </row>
    <row r="16" spans="1:10" ht="18.95" customHeight="1">
      <c r="A16" s="301" t="s">
        <v>153</v>
      </c>
      <c r="B16" s="408" t="s">
        <v>331</v>
      </c>
      <c r="C16" s="408" t="s">
        <v>331</v>
      </c>
      <c r="D16" s="408" t="s">
        <v>331</v>
      </c>
      <c r="E16" s="408" t="s">
        <v>331</v>
      </c>
      <c r="F16" s="199"/>
      <c r="G16" s="410"/>
      <c r="H16" s="410"/>
      <c r="I16" s="21"/>
      <c r="J16" s="418"/>
    </row>
    <row r="17" spans="1:10" s="411" customFormat="1" ht="18.95" customHeight="1">
      <c r="A17" s="300" t="s">
        <v>64</v>
      </c>
      <c r="B17" s="415">
        <v>129850</v>
      </c>
      <c r="C17" s="416">
        <v>218050</v>
      </c>
      <c r="D17" s="417">
        <v>144.76031215161652</v>
      </c>
      <c r="E17" s="417">
        <v>107.51972386587771</v>
      </c>
      <c r="F17" s="196"/>
      <c r="G17" s="410"/>
      <c r="H17" s="410"/>
      <c r="I17" s="410"/>
      <c r="J17" s="418"/>
    </row>
    <row r="18" spans="1:10" ht="18.95" customHeight="1">
      <c r="A18" s="301" t="s">
        <v>85</v>
      </c>
      <c r="B18" s="403">
        <v>129850</v>
      </c>
      <c r="C18" s="403">
        <v>218050</v>
      </c>
      <c r="D18" s="404">
        <v>144.76031215161652</v>
      </c>
      <c r="E18" s="404">
        <v>107.51972386587771</v>
      </c>
      <c r="F18" s="199"/>
      <c r="G18" s="410"/>
      <c r="H18" s="410"/>
      <c r="I18" s="21"/>
      <c r="J18" s="418"/>
    </row>
    <row r="19" spans="1:10" ht="18.95" customHeight="1">
      <c r="A19" s="302" t="s">
        <v>149</v>
      </c>
      <c r="B19" s="402">
        <v>107055</v>
      </c>
      <c r="C19" s="402">
        <v>185124</v>
      </c>
      <c r="D19" s="425">
        <v>178.72287145242069</v>
      </c>
      <c r="E19" s="425">
        <v>117.24129195693477</v>
      </c>
      <c r="F19" s="199"/>
      <c r="G19" s="410"/>
      <c r="H19" s="410"/>
      <c r="I19" s="21"/>
      <c r="J19" s="418"/>
    </row>
    <row r="20" spans="1:10" ht="18.95" customHeight="1">
      <c r="A20" s="301" t="s">
        <v>154</v>
      </c>
      <c r="B20" s="408" t="s">
        <v>331</v>
      </c>
      <c r="C20" s="408" t="s">
        <v>331</v>
      </c>
      <c r="D20" s="408" t="s">
        <v>331</v>
      </c>
      <c r="E20" s="408" t="s">
        <v>331</v>
      </c>
      <c r="F20" s="200"/>
      <c r="G20" s="21"/>
      <c r="H20" s="21"/>
      <c r="I20" s="21"/>
    </row>
    <row r="21" spans="1:10" ht="18.95" customHeight="1">
      <c r="A21" s="301" t="s">
        <v>153</v>
      </c>
      <c r="B21" s="408" t="s">
        <v>331</v>
      </c>
      <c r="C21" s="408" t="s">
        <v>331</v>
      </c>
      <c r="D21" s="408" t="s">
        <v>331</v>
      </c>
      <c r="E21" s="408" t="s">
        <v>331</v>
      </c>
      <c r="F21" s="22"/>
      <c r="G21" s="21"/>
      <c r="H21" s="21"/>
      <c r="I21" s="21"/>
    </row>
    <row r="22" spans="1:10" ht="18.95" customHeight="1">
      <c r="A22" s="300" t="s">
        <v>65</v>
      </c>
      <c r="B22" s="203" t="s">
        <v>331</v>
      </c>
      <c r="C22" s="203" t="s">
        <v>331</v>
      </c>
      <c r="D22" s="203" t="s">
        <v>331</v>
      </c>
      <c r="E22" s="203" t="s">
        <v>331</v>
      </c>
      <c r="F22" s="208"/>
      <c r="G22" s="21"/>
      <c r="H22" s="21"/>
      <c r="I22" s="21"/>
    </row>
    <row r="23" spans="1:10" ht="18.95" customHeight="1">
      <c r="A23" s="301" t="s">
        <v>86</v>
      </c>
      <c r="B23" s="408" t="s">
        <v>331</v>
      </c>
      <c r="C23" s="408" t="s">
        <v>331</v>
      </c>
      <c r="D23" s="408" t="s">
        <v>331</v>
      </c>
      <c r="E23" s="408" t="s">
        <v>331</v>
      </c>
      <c r="F23" s="199"/>
      <c r="G23" s="21"/>
      <c r="H23" s="21"/>
      <c r="I23" s="21"/>
    </row>
    <row r="24" spans="1:10" ht="18.95" customHeight="1">
      <c r="A24" s="302" t="s">
        <v>149</v>
      </c>
      <c r="B24" s="408" t="s">
        <v>331</v>
      </c>
      <c r="C24" s="408" t="s">
        <v>331</v>
      </c>
      <c r="D24" s="408" t="s">
        <v>331</v>
      </c>
      <c r="E24" s="408" t="s">
        <v>331</v>
      </c>
      <c r="F24" s="199"/>
      <c r="G24" s="21"/>
      <c r="H24" s="21"/>
      <c r="I24" s="21"/>
    </row>
    <row r="25" spans="1:10" ht="18.95" customHeight="1">
      <c r="A25" s="301" t="s">
        <v>154</v>
      </c>
      <c r="B25" s="203" t="s">
        <v>331</v>
      </c>
      <c r="C25" s="203" t="s">
        <v>331</v>
      </c>
      <c r="D25" s="203" t="s">
        <v>331</v>
      </c>
      <c r="E25" s="203" t="s">
        <v>331</v>
      </c>
      <c r="F25" s="199"/>
      <c r="G25" s="21"/>
      <c r="H25" s="21"/>
      <c r="I25" s="21"/>
    </row>
    <row r="26" spans="1:10" ht="18.95" customHeight="1">
      <c r="A26" s="303" t="s">
        <v>153</v>
      </c>
      <c r="B26" s="203" t="s">
        <v>331</v>
      </c>
      <c r="C26" s="203" t="s">
        <v>331</v>
      </c>
      <c r="D26" s="203" t="s">
        <v>331</v>
      </c>
      <c r="E26" s="203" t="s">
        <v>331</v>
      </c>
      <c r="F26" s="22"/>
      <c r="G26" s="21"/>
      <c r="H26" s="21"/>
      <c r="I26" s="21"/>
    </row>
    <row r="27" spans="1:10" ht="18.95" customHeight="1">
      <c r="A27" s="206"/>
      <c r="B27" s="209"/>
      <c r="C27" s="209"/>
      <c r="F27" s="22"/>
      <c r="G27" s="21"/>
      <c r="H27" s="21"/>
      <c r="I27" s="21"/>
    </row>
    <row r="28" spans="1:10" ht="18.95" customHeight="1">
      <c r="F28" s="22"/>
      <c r="G28" s="21"/>
      <c r="H28" s="21"/>
      <c r="I28" s="21"/>
    </row>
    <row r="29" spans="1:10" ht="18.95" customHeight="1"/>
    <row r="30" spans="1:10" ht="18.95" customHeight="1"/>
    <row r="31" spans="1:10" ht="20.100000000000001" customHeight="1">
      <c r="D31" s="209"/>
      <c r="E31" s="22"/>
    </row>
    <row r="32" spans="1:10" ht="20.100000000000001" customHeight="1">
      <c r="B32" s="209"/>
      <c r="C32" s="209"/>
      <c r="D32" s="209"/>
      <c r="E32" s="22"/>
    </row>
    <row r="33" spans="1:6" ht="20.100000000000001" customHeight="1">
      <c r="B33" s="209"/>
      <c r="C33" s="209"/>
      <c r="F33" s="22"/>
    </row>
    <row r="34" spans="1:6" ht="20.100000000000001" customHeight="1">
      <c r="A34" s="206"/>
      <c r="D34" s="209"/>
      <c r="E34" s="22"/>
      <c r="F34" s="22"/>
    </row>
    <row r="35" spans="1:6" ht="20.100000000000001" customHeight="1">
      <c r="B35" s="209"/>
      <c r="C35" s="209"/>
    </row>
    <row r="36" spans="1:6" ht="20.100000000000001" customHeight="1">
      <c r="A36" s="197"/>
      <c r="D36" s="209"/>
      <c r="E36" s="22"/>
      <c r="F36" s="22"/>
    </row>
    <row r="37" spans="1:6" ht="20.100000000000001" customHeight="1">
      <c r="B37" s="209"/>
      <c r="C37" s="209"/>
    </row>
    <row r="38" spans="1:6" ht="20.100000000000001" customHeight="1">
      <c r="A38" s="197"/>
      <c r="F38" s="22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4" ht="15.95" customHeight="1"/>
    <row r="66" spans="1:4" ht="15.95" customHeight="1"/>
    <row r="67" spans="1:4" ht="15.95" customHeight="1"/>
    <row r="68" spans="1:4" ht="15.95" customHeight="1"/>
    <row r="69" spans="1:4" ht="15.95" customHeight="1">
      <c r="D69" s="23"/>
    </row>
    <row r="70" spans="1:4" ht="15.95" customHeight="1">
      <c r="B70" s="23"/>
      <c r="C70" s="23"/>
      <c r="D70" s="23"/>
    </row>
    <row r="71" spans="1:4">
      <c r="A71" s="23"/>
      <c r="B71" s="23"/>
      <c r="C71" s="23"/>
      <c r="D71" s="23"/>
    </row>
    <row r="72" spans="1:4">
      <c r="A72" s="23"/>
      <c r="B72" s="23"/>
      <c r="C72" s="23"/>
      <c r="D72" s="23"/>
    </row>
    <row r="73" spans="1:4">
      <c r="A73" s="23"/>
      <c r="B73" s="23"/>
      <c r="C73" s="23"/>
      <c r="D73" s="23"/>
    </row>
    <row r="74" spans="1:4">
      <c r="A74" s="23"/>
      <c r="B74" s="23"/>
      <c r="C74" s="23"/>
      <c r="D74" s="23"/>
    </row>
    <row r="75" spans="1:4">
      <c r="A75" s="23"/>
      <c r="B75" s="23"/>
      <c r="C75" s="23"/>
      <c r="D75" s="23"/>
    </row>
    <row r="76" spans="1:4">
      <c r="A76" s="23"/>
      <c r="B76" s="23"/>
      <c r="C76" s="23"/>
    </row>
    <row r="77" spans="1:4">
      <c r="A77" s="23"/>
    </row>
  </sheetData>
  <mergeCells count="1">
    <mergeCell ref="D5:E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9" sqref="H9:I9"/>
    </sheetView>
  </sheetViews>
  <sheetFormatPr defaultColWidth="7" defaultRowHeight="12.75"/>
  <cols>
    <col min="1" max="1" width="30.75" style="25" customWidth="1"/>
    <col min="2" max="2" width="10.75" style="25" customWidth="1"/>
    <col min="3" max="3" width="10.5" style="25" customWidth="1"/>
    <col min="4" max="4" width="11.625" style="25" customWidth="1"/>
    <col min="5" max="5" width="9.875" style="25" customWidth="1"/>
    <col min="6" max="6" width="10.25" style="25" customWidth="1"/>
    <col min="7" max="7" width="11.75" style="25" customWidth="1"/>
    <col min="8" max="8" width="13.25" style="25" bestFit="1" customWidth="1"/>
    <col min="9" max="9" width="11.75" style="25" customWidth="1"/>
    <col min="10" max="10" width="11.625" style="25" bestFit="1" customWidth="1"/>
    <col min="11" max="11" width="8.875" style="25" bestFit="1" customWidth="1"/>
    <col min="12" max="16384" width="7" style="25"/>
  </cols>
  <sheetData>
    <row r="1" spans="1:11" ht="20.100000000000001" customHeight="1">
      <c r="A1" s="24" t="s">
        <v>372</v>
      </c>
      <c r="B1" s="24"/>
      <c r="C1" s="24"/>
      <c r="D1" s="24"/>
      <c r="E1" s="24"/>
      <c r="F1" s="24"/>
    </row>
    <row r="2" spans="1:11" ht="20.100000000000001" customHeight="1">
      <c r="A2" s="26"/>
      <c r="B2" s="26"/>
      <c r="C2" s="26"/>
      <c r="D2" s="26"/>
      <c r="E2" s="27"/>
      <c r="F2" s="27"/>
    </row>
    <row r="3" spans="1:11" ht="20.100000000000001" customHeight="1">
      <c r="A3" s="73"/>
      <c r="F3" s="84" t="s">
        <v>72</v>
      </c>
    </row>
    <row r="4" spans="1:11" s="28" customFormat="1" ht="20.100000000000001" customHeight="1">
      <c r="B4" s="250" t="s">
        <v>1</v>
      </c>
      <c r="C4" s="250" t="s">
        <v>12</v>
      </c>
      <c r="D4" s="250" t="s">
        <v>12</v>
      </c>
      <c r="E4" s="251" t="s">
        <v>93</v>
      </c>
      <c r="F4" s="251" t="s">
        <v>89</v>
      </c>
      <c r="G4" s="30"/>
      <c r="H4" s="31"/>
    </row>
    <row r="5" spans="1:11" s="28" customFormat="1" ht="20.100000000000001" customHeight="1">
      <c r="B5" s="183" t="s">
        <v>90</v>
      </c>
      <c r="C5" s="183" t="s">
        <v>92</v>
      </c>
      <c r="D5" s="183" t="s">
        <v>89</v>
      </c>
      <c r="E5" s="252" t="s">
        <v>358</v>
      </c>
      <c r="F5" s="252" t="s">
        <v>358</v>
      </c>
      <c r="G5" s="30"/>
      <c r="H5" s="31"/>
      <c r="I5" s="397"/>
    </row>
    <row r="6" spans="1:11" s="28" customFormat="1" ht="22.5" customHeight="1">
      <c r="B6" s="183" t="s">
        <v>14</v>
      </c>
      <c r="C6" s="183" t="s">
        <v>14</v>
      </c>
      <c r="D6" s="183" t="s">
        <v>14</v>
      </c>
      <c r="E6" s="252" t="s">
        <v>3</v>
      </c>
      <c r="F6" s="252" t="s">
        <v>3</v>
      </c>
      <c r="G6" s="30"/>
      <c r="H6" s="31"/>
      <c r="I6" s="32"/>
      <c r="J6" s="397"/>
    </row>
    <row r="7" spans="1:11" s="28" customFormat="1" ht="28.5" customHeight="1">
      <c r="B7" s="253">
        <v>2021</v>
      </c>
      <c r="C7" s="253">
        <v>2021</v>
      </c>
      <c r="D7" s="253">
        <v>2021</v>
      </c>
      <c r="E7" s="254" t="s">
        <v>312</v>
      </c>
      <c r="F7" s="254" t="s">
        <v>312</v>
      </c>
      <c r="G7" s="30"/>
      <c r="H7" s="31"/>
    </row>
    <row r="8" spans="1:11" s="28" customFormat="1" ht="20.100000000000001" customHeight="1">
      <c r="B8" s="72"/>
      <c r="C8" s="72"/>
      <c r="D8" s="72"/>
      <c r="F8" s="72"/>
      <c r="G8" s="30"/>
      <c r="H8" s="30"/>
      <c r="I8" s="31"/>
    </row>
    <row r="9" spans="1:11" s="33" customFormat="1" ht="20.100000000000001" customHeight="1">
      <c r="A9" s="33" t="s">
        <v>0</v>
      </c>
      <c r="B9" s="529">
        <f>SUM(B10:B21)</f>
        <v>4004408.1100000003</v>
      </c>
      <c r="C9" s="529">
        <f t="shared" ref="C9:D9" si="0">SUM(C10:C21)</f>
        <v>4001029.3637165995</v>
      </c>
      <c r="D9" s="529">
        <f t="shared" si="0"/>
        <v>23674624.494118772</v>
      </c>
      <c r="E9" s="530">
        <v>113.87815986211464</v>
      </c>
      <c r="F9" s="530">
        <v>113.46889335924222</v>
      </c>
      <c r="G9" s="395"/>
      <c r="H9" s="558"/>
      <c r="I9" s="391"/>
      <c r="J9" s="396"/>
      <c r="K9" s="401"/>
    </row>
    <row r="10" spans="1:11" s="33" customFormat="1" ht="20.100000000000001" customHeight="1">
      <c r="A10" s="304" t="s">
        <v>66</v>
      </c>
      <c r="B10" s="531">
        <v>2140649.7400000002</v>
      </c>
      <c r="C10" s="531">
        <v>2150214.1630383199</v>
      </c>
      <c r="D10" s="531">
        <v>12648447.473038319</v>
      </c>
      <c r="E10" s="532">
        <v>112.90126366137613</v>
      </c>
      <c r="F10" s="533">
        <v>112.99847106397465</v>
      </c>
      <c r="G10" s="30"/>
      <c r="H10" s="393"/>
      <c r="I10" s="393"/>
      <c r="J10" s="393"/>
      <c r="K10" s="401"/>
    </row>
    <row r="11" spans="1:11" s="33" customFormat="1" ht="20.100000000000001" customHeight="1">
      <c r="A11" s="304" t="s">
        <v>67</v>
      </c>
      <c r="B11" s="534">
        <v>233838.14</v>
      </c>
      <c r="C11" s="534">
        <v>231640.06148400003</v>
      </c>
      <c r="D11" s="534">
        <v>1380938.547143141</v>
      </c>
      <c r="E11" s="533">
        <v>115.26374485657323</v>
      </c>
      <c r="F11" s="533">
        <v>113.67125202356929</v>
      </c>
      <c r="G11" s="30"/>
      <c r="H11" s="393"/>
      <c r="I11" s="393"/>
      <c r="J11" s="30"/>
      <c r="K11" s="401"/>
    </row>
    <row r="12" spans="1:11" s="28" customFormat="1" ht="20.100000000000001" customHeight="1">
      <c r="A12" s="304" t="s">
        <v>68</v>
      </c>
      <c r="B12" s="534">
        <v>505983.91</v>
      </c>
      <c r="C12" s="534">
        <v>503656.38401399995</v>
      </c>
      <c r="D12" s="534">
        <v>3014246.7370398948</v>
      </c>
      <c r="E12" s="533">
        <v>114.93719189715048</v>
      </c>
      <c r="F12" s="533">
        <v>113.75037094302715</v>
      </c>
      <c r="G12" s="30"/>
      <c r="H12" s="393"/>
      <c r="I12" s="393"/>
      <c r="J12" s="30"/>
      <c r="K12" s="401"/>
    </row>
    <row r="13" spans="1:11" s="29" customFormat="1" ht="20.100000000000001" customHeight="1">
      <c r="A13" s="304" t="s">
        <v>126</v>
      </c>
      <c r="B13" s="534">
        <v>38992.6</v>
      </c>
      <c r="C13" s="534">
        <v>32293.671320000001</v>
      </c>
      <c r="D13" s="534">
        <v>227976.1625008437</v>
      </c>
      <c r="E13" s="533">
        <v>83.878336784793802</v>
      </c>
      <c r="F13" s="533">
        <v>118.75402464614304</v>
      </c>
      <c r="G13" s="30"/>
      <c r="H13" s="393"/>
      <c r="I13" s="393"/>
      <c r="J13" s="30"/>
      <c r="K13" s="401"/>
    </row>
    <row r="14" spans="1:11" s="28" customFormat="1" ht="20.100000000000001" customHeight="1">
      <c r="A14" s="304" t="s">
        <v>127</v>
      </c>
      <c r="B14" s="534">
        <v>331871.28999999998</v>
      </c>
      <c r="C14" s="534">
        <v>334238.19604027993</v>
      </c>
      <c r="D14" s="534">
        <v>1956057.2457430942</v>
      </c>
      <c r="E14" s="533">
        <v>119.39206167109064</v>
      </c>
      <c r="F14" s="535">
        <v>115.3067021794094</v>
      </c>
      <c r="G14" s="34"/>
      <c r="H14" s="393"/>
      <c r="I14" s="393"/>
      <c r="J14" s="30"/>
      <c r="K14" s="401"/>
    </row>
    <row r="15" spans="1:11" s="28" customFormat="1" ht="20.100000000000001" customHeight="1">
      <c r="A15" s="304" t="s">
        <v>128</v>
      </c>
      <c r="B15" s="534">
        <v>13877.51</v>
      </c>
      <c r="C15" s="534">
        <v>13677.673856000001</v>
      </c>
      <c r="D15" s="534">
        <v>79064.627927291513</v>
      </c>
      <c r="E15" s="533">
        <v>117.07189895867039</v>
      </c>
      <c r="F15" s="535">
        <v>117.35856260249943</v>
      </c>
      <c r="G15" s="34"/>
      <c r="H15" s="393"/>
      <c r="I15" s="393"/>
      <c r="J15" s="30"/>
      <c r="K15" s="401"/>
    </row>
    <row r="16" spans="1:11" ht="25.5">
      <c r="A16" s="340" t="s">
        <v>129</v>
      </c>
      <c r="B16" s="534">
        <v>112598.94</v>
      </c>
      <c r="C16" s="534">
        <v>112328.70254400001</v>
      </c>
      <c r="D16" s="534">
        <v>668488.04565631296</v>
      </c>
      <c r="E16" s="533">
        <v>113.0974143596612</v>
      </c>
      <c r="F16" s="533">
        <v>113.79850448494359</v>
      </c>
      <c r="H16" s="393"/>
      <c r="I16" s="393"/>
      <c r="J16" s="30"/>
      <c r="K16" s="401"/>
    </row>
    <row r="17" spans="1:11" ht="20.100000000000001" customHeight="1">
      <c r="A17" s="304" t="s">
        <v>130</v>
      </c>
      <c r="B17" s="534">
        <v>226701.72</v>
      </c>
      <c r="C17" s="534">
        <v>224910.77641200001</v>
      </c>
      <c r="D17" s="534">
        <v>1339308.5709661501</v>
      </c>
      <c r="E17" s="533">
        <v>116.78549661756286</v>
      </c>
      <c r="F17" s="533">
        <v>113.63517120574885</v>
      </c>
      <c r="H17" s="393"/>
      <c r="I17" s="393"/>
      <c r="J17" s="30"/>
      <c r="K17" s="401"/>
    </row>
    <row r="18" spans="1:11" ht="20.100000000000001" customHeight="1">
      <c r="A18" s="304" t="s">
        <v>131</v>
      </c>
      <c r="B18" s="534">
        <v>93865.89</v>
      </c>
      <c r="C18" s="534">
        <v>93349.627605000001</v>
      </c>
      <c r="D18" s="534">
        <v>556572.56185166701</v>
      </c>
      <c r="E18" s="533">
        <v>111.74929416302439</v>
      </c>
      <c r="F18" s="533">
        <v>112.10894550651842</v>
      </c>
      <c r="H18" s="393"/>
      <c r="I18" s="393"/>
      <c r="J18" s="30"/>
      <c r="K18" s="401"/>
    </row>
    <row r="19" spans="1:11" ht="20.100000000000001" customHeight="1">
      <c r="A19" s="304" t="s">
        <v>132</v>
      </c>
      <c r="B19" s="534">
        <v>103353.63</v>
      </c>
      <c r="C19" s="534">
        <v>103157.258103</v>
      </c>
      <c r="D19" s="534">
        <v>613399.7381030001</v>
      </c>
      <c r="E19" s="533">
        <v>114.67766127725139</v>
      </c>
      <c r="F19" s="533">
        <v>112.13444331422322</v>
      </c>
      <c r="H19" s="393"/>
      <c r="I19" s="393"/>
      <c r="J19" s="30"/>
      <c r="K19" s="401"/>
    </row>
    <row r="20" spans="1:11" ht="20.100000000000001" customHeight="1">
      <c r="A20" s="304" t="s">
        <v>133</v>
      </c>
      <c r="B20" s="534">
        <v>133520.78</v>
      </c>
      <c r="C20" s="534">
        <v>133093.513504</v>
      </c>
      <c r="D20" s="534">
        <v>779593.38155000005</v>
      </c>
      <c r="E20" s="533">
        <v>115.52188404804591</v>
      </c>
      <c r="F20" s="533">
        <v>114.87183401527399</v>
      </c>
      <c r="H20" s="393"/>
      <c r="I20" s="393"/>
      <c r="J20" s="30"/>
      <c r="K20" s="401"/>
    </row>
    <row r="21" spans="1:11" ht="25.5">
      <c r="A21" s="340" t="s">
        <v>134</v>
      </c>
      <c r="B21" s="534">
        <v>69153.960000000006</v>
      </c>
      <c r="C21" s="534">
        <v>68469.335795999999</v>
      </c>
      <c r="D21" s="534">
        <v>410531.40259905986</v>
      </c>
      <c r="E21" s="533">
        <v>116.01725652025169</v>
      </c>
      <c r="F21" s="533">
        <v>113.3116805246583</v>
      </c>
      <c r="H21" s="393"/>
      <c r="I21" s="393"/>
      <c r="J21" s="30"/>
      <c r="K21" s="401"/>
    </row>
    <row r="22" spans="1:11">
      <c r="E22" s="28"/>
      <c r="F22" s="28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12" sqref="F12"/>
    </sheetView>
  </sheetViews>
  <sheetFormatPr defaultColWidth="7" defaultRowHeight="12.75"/>
  <cols>
    <col min="1" max="1" width="33.75" style="25" customWidth="1"/>
    <col min="2" max="3" width="12.125" style="25" customWidth="1"/>
    <col min="4" max="4" width="11.25" style="25" customWidth="1"/>
    <col min="5" max="5" width="11.875" style="25" customWidth="1"/>
    <col min="6" max="6" width="11.75" style="25" customWidth="1"/>
    <col min="7" max="8" width="7" style="25"/>
    <col min="9" max="9" width="8.875" style="25" bestFit="1" customWidth="1"/>
    <col min="10" max="10" width="7" style="25"/>
    <col min="11" max="11" width="7.875" style="25" bestFit="1" customWidth="1"/>
    <col min="12" max="16384" width="7" style="25"/>
  </cols>
  <sheetData>
    <row r="1" spans="1:12" ht="20.100000000000001" customHeight="1">
      <c r="A1" s="24" t="s">
        <v>373</v>
      </c>
      <c r="B1" s="24"/>
      <c r="C1" s="24"/>
      <c r="D1" s="24"/>
    </row>
    <row r="2" spans="1:12" ht="20.100000000000001" customHeight="1"/>
    <row r="3" spans="1:12" ht="20.100000000000001" customHeight="1">
      <c r="E3" s="84" t="s">
        <v>72</v>
      </c>
    </row>
    <row r="4" spans="1:12" ht="20.100000000000001" customHeight="1">
      <c r="A4" s="16"/>
      <c r="B4" s="69" t="s">
        <v>1</v>
      </c>
      <c r="C4" s="69" t="s">
        <v>12</v>
      </c>
      <c r="D4" s="636" t="s">
        <v>360</v>
      </c>
      <c r="E4" s="636"/>
    </row>
    <row r="5" spans="1:12" ht="20.100000000000001" customHeight="1">
      <c r="A5" s="18"/>
      <c r="B5" s="70" t="s">
        <v>55</v>
      </c>
      <c r="C5" s="70" t="s">
        <v>17</v>
      </c>
      <c r="D5" s="70" t="s">
        <v>53</v>
      </c>
      <c r="E5" s="70" t="s">
        <v>38</v>
      </c>
    </row>
    <row r="6" spans="1:12" ht="20.100000000000001" customHeight="1">
      <c r="A6" s="18"/>
      <c r="B6" s="100" t="s">
        <v>358</v>
      </c>
      <c r="C6" s="100" t="s">
        <v>358</v>
      </c>
      <c r="D6" s="100" t="s">
        <v>358</v>
      </c>
      <c r="E6" s="100" t="s">
        <v>358</v>
      </c>
    </row>
    <row r="7" spans="1:12" s="28" customFormat="1" ht="20.100000000000001" customHeight="1">
      <c r="A7" s="18"/>
      <c r="B7" s="68"/>
      <c r="C7" s="68"/>
      <c r="D7" s="68"/>
      <c r="E7" s="30"/>
      <c r="F7" s="31"/>
    </row>
    <row r="8" spans="1:12" s="33" customFormat="1" ht="20.100000000000001" customHeight="1">
      <c r="A8" s="33" t="s">
        <v>0</v>
      </c>
      <c r="B8" s="536">
        <v>11690409.590402177</v>
      </c>
      <c r="C8" s="536">
        <v>11984214.9037166</v>
      </c>
      <c r="D8" s="537">
        <v>102.77574081767065</v>
      </c>
      <c r="E8" s="537">
        <v>126.28601627262874</v>
      </c>
      <c r="F8" s="400"/>
      <c r="G8" s="401"/>
      <c r="H8" s="401"/>
      <c r="I8" s="398"/>
      <c r="J8" s="401"/>
      <c r="L8" s="401"/>
    </row>
    <row r="9" spans="1:12" s="28" customFormat="1" ht="20.100000000000001" customHeight="1">
      <c r="A9" s="304" t="s">
        <v>66</v>
      </c>
      <c r="B9" s="534">
        <v>6232045.3799999999</v>
      </c>
      <c r="C9" s="534">
        <v>6416402.0930383196</v>
      </c>
      <c r="D9" s="533">
        <v>103.53927253225443</v>
      </c>
      <c r="E9" s="533">
        <v>124.00158202340043</v>
      </c>
      <c r="F9" s="31"/>
      <c r="G9" s="33"/>
      <c r="H9" s="33"/>
      <c r="I9" s="398"/>
      <c r="J9" s="401"/>
      <c r="L9" s="401"/>
    </row>
    <row r="10" spans="1:12" s="29" customFormat="1" ht="20.100000000000001" customHeight="1">
      <c r="A10" s="304" t="s">
        <v>67</v>
      </c>
      <c r="B10" s="534">
        <v>682255.31565914105</v>
      </c>
      <c r="C10" s="534">
        <v>698683.23148399999</v>
      </c>
      <c r="D10" s="533">
        <v>101.47459632227411</v>
      </c>
      <c r="E10" s="533">
        <v>128.78670126301736</v>
      </c>
      <c r="F10" s="31"/>
      <c r="G10" s="33"/>
      <c r="H10" s="33"/>
      <c r="I10" s="398"/>
      <c r="J10" s="401"/>
      <c r="L10" s="401"/>
    </row>
    <row r="11" spans="1:12" s="28" customFormat="1" ht="20.100000000000001" customHeight="1">
      <c r="A11" s="304" t="s">
        <v>68</v>
      </c>
      <c r="B11" s="534">
        <v>1501435.7230258952</v>
      </c>
      <c r="C11" s="534">
        <v>1512811.0140139996</v>
      </c>
      <c r="D11" s="533">
        <v>100.32092866518443</v>
      </c>
      <c r="E11" s="533">
        <v>131.178518201147</v>
      </c>
      <c r="G11" s="33"/>
      <c r="H11" s="33"/>
      <c r="I11" s="398"/>
      <c r="J11" s="401"/>
      <c r="L11" s="401"/>
    </row>
    <row r="12" spans="1:12" s="28" customFormat="1" ht="20.100000000000001" customHeight="1">
      <c r="A12" s="304" t="s">
        <v>126</v>
      </c>
      <c r="B12" s="534">
        <v>112822.9711808437</v>
      </c>
      <c r="C12" s="534">
        <v>115153.19132</v>
      </c>
      <c r="D12" s="533">
        <v>122.60193441332596</v>
      </c>
      <c r="E12" s="533">
        <v>115.21124626699392</v>
      </c>
      <c r="G12" s="33"/>
      <c r="H12" s="33"/>
      <c r="I12" s="398"/>
      <c r="J12" s="401"/>
      <c r="L12" s="401"/>
    </row>
    <row r="13" spans="1:12" ht="20.100000000000001" customHeight="1">
      <c r="A13" s="304" t="s">
        <v>127</v>
      </c>
      <c r="B13" s="534">
        <v>964106.76970281394</v>
      </c>
      <c r="C13" s="534">
        <v>991950.47604028031</v>
      </c>
      <c r="D13" s="533">
        <v>101.37172825363152</v>
      </c>
      <c r="E13" s="533">
        <v>133.08799501650205</v>
      </c>
      <c r="G13" s="33"/>
      <c r="H13" s="33"/>
      <c r="I13" s="398"/>
      <c r="J13" s="401"/>
      <c r="L13" s="401"/>
    </row>
    <row r="14" spans="1:12" ht="20.100000000000001" customHeight="1">
      <c r="A14" s="304" t="s">
        <v>128</v>
      </c>
      <c r="B14" s="534">
        <v>38395.704071291504</v>
      </c>
      <c r="C14" s="534">
        <v>40668.923856000009</v>
      </c>
      <c r="D14" s="533">
        <v>106.9607601506853</v>
      </c>
      <c r="E14" s="533">
        <v>129.2178786609789</v>
      </c>
      <c r="G14" s="33"/>
      <c r="H14" s="33"/>
      <c r="I14" s="398"/>
      <c r="J14" s="401"/>
      <c r="L14" s="401"/>
    </row>
    <row r="15" spans="1:12" ht="20.100000000000001" customHeight="1">
      <c r="A15" s="304" t="s">
        <v>129</v>
      </c>
      <c r="B15" s="534">
        <v>331602.17311231297</v>
      </c>
      <c r="C15" s="534">
        <v>336885.87254399998</v>
      </c>
      <c r="D15" s="533">
        <v>102.61809765128424</v>
      </c>
      <c r="E15" s="533">
        <v>127.46859588986024</v>
      </c>
      <c r="G15" s="33"/>
      <c r="H15" s="33"/>
      <c r="I15" s="398"/>
      <c r="J15" s="401"/>
      <c r="L15" s="401"/>
    </row>
    <row r="16" spans="1:12" ht="20.100000000000001" customHeight="1">
      <c r="A16" s="304" t="s">
        <v>130</v>
      </c>
      <c r="B16" s="534">
        <v>663869.79455414996</v>
      </c>
      <c r="C16" s="534">
        <v>675438.77641200018</v>
      </c>
      <c r="D16" s="533">
        <v>101.43680325745524</v>
      </c>
      <c r="E16" s="533">
        <v>128.86671217482606</v>
      </c>
      <c r="G16" s="33"/>
      <c r="H16" s="33"/>
      <c r="I16" s="398"/>
      <c r="J16" s="401"/>
      <c r="L16" s="401"/>
    </row>
    <row r="17" spans="1:12" ht="20.100000000000001" customHeight="1">
      <c r="A17" s="304" t="s">
        <v>131</v>
      </c>
      <c r="B17" s="534">
        <v>275915.39424666698</v>
      </c>
      <c r="C17" s="534">
        <v>280657.16760500002</v>
      </c>
      <c r="D17" s="533">
        <v>104.29470407761113</v>
      </c>
      <c r="E17" s="533">
        <v>121.02337651599309</v>
      </c>
      <c r="G17" s="33"/>
      <c r="H17" s="33"/>
      <c r="I17" s="398"/>
      <c r="J17" s="401"/>
      <c r="L17" s="401"/>
    </row>
    <row r="18" spans="1:12" ht="20.100000000000001" customHeight="1">
      <c r="A18" s="304" t="s">
        <v>132</v>
      </c>
      <c r="B18" s="534">
        <v>304115.48</v>
      </c>
      <c r="C18" s="534">
        <v>309284.25810300012</v>
      </c>
      <c r="D18" s="533">
        <v>101.03202229833659</v>
      </c>
      <c r="E18" s="533">
        <v>125.71881781021878</v>
      </c>
      <c r="G18" s="33"/>
      <c r="H18" s="33"/>
      <c r="I18" s="398"/>
      <c r="J18" s="401"/>
      <c r="L18" s="401"/>
    </row>
    <row r="19" spans="1:12" ht="20.100000000000001" customHeight="1">
      <c r="A19" s="304" t="s">
        <v>133</v>
      </c>
      <c r="B19" s="534">
        <v>379804.79804600001</v>
      </c>
      <c r="C19" s="534">
        <v>399788.58350400004</v>
      </c>
      <c r="D19" s="533">
        <v>103.7114460835634</v>
      </c>
      <c r="E19" s="533">
        <v>127.95255298844795</v>
      </c>
      <c r="G19" s="33"/>
      <c r="H19" s="33"/>
      <c r="I19" s="398"/>
      <c r="J19" s="401"/>
      <c r="L19" s="401"/>
    </row>
    <row r="20" spans="1:12" ht="25.5">
      <c r="A20" s="340" t="s">
        <v>134</v>
      </c>
      <c r="B20" s="534">
        <v>204040.08680305979</v>
      </c>
      <c r="C20" s="534">
        <v>206491.31579600007</v>
      </c>
      <c r="D20" s="533">
        <v>102.88281871931002</v>
      </c>
      <c r="E20" s="533">
        <v>125.9246878909204</v>
      </c>
      <c r="G20" s="33"/>
      <c r="H20" s="33"/>
      <c r="I20" s="398"/>
      <c r="J20" s="401"/>
      <c r="L20" s="401"/>
    </row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3" sqref="G3:M15"/>
    </sheetView>
  </sheetViews>
  <sheetFormatPr defaultColWidth="7" defaultRowHeight="12.75"/>
  <cols>
    <col min="1" max="1" width="26.25" style="25" customWidth="1"/>
    <col min="2" max="2" width="9.625" style="25" customWidth="1"/>
    <col min="3" max="3" width="9.75" style="25" customWidth="1"/>
    <col min="4" max="4" width="10.75" style="25" customWidth="1"/>
    <col min="5" max="5" width="12.25" style="25" customWidth="1"/>
    <col min="6" max="6" width="14.125" style="25" customWidth="1"/>
    <col min="7" max="7" width="14.375" style="25" customWidth="1"/>
    <col min="8" max="9" width="17.75" style="25" customWidth="1"/>
    <col min="10" max="10" width="17.625" style="25" customWidth="1"/>
    <col min="11" max="11" width="7" style="25"/>
    <col min="12" max="12" width="13" style="25" customWidth="1"/>
    <col min="13" max="13" width="13.25" style="25" customWidth="1"/>
    <col min="14" max="14" width="12.25" style="25" customWidth="1"/>
    <col min="15" max="16384" width="7" style="25"/>
  </cols>
  <sheetData>
    <row r="1" spans="1:13" ht="20.100000000000001" customHeight="1">
      <c r="A1" s="24" t="s">
        <v>342</v>
      </c>
      <c r="B1" s="24"/>
      <c r="C1" s="24"/>
      <c r="D1" s="24"/>
      <c r="E1" s="24"/>
      <c r="F1" s="24"/>
    </row>
    <row r="2" spans="1:13" ht="20.100000000000001" customHeight="1">
      <c r="A2" s="24" t="s">
        <v>374</v>
      </c>
      <c r="B2" s="24"/>
      <c r="C2" s="24"/>
      <c r="D2" s="24"/>
      <c r="E2" s="24"/>
      <c r="F2" s="24"/>
    </row>
    <row r="3" spans="1:13" ht="20.100000000000001" customHeight="1">
      <c r="A3" s="24"/>
      <c r="B3" s="24"/>
      <c r="C3" s="24"/>
      <c r="D3" s="24"/>
      <c r="E3" s="24"/>
      <c r="F3" s="24"/>
    </row>
    <row r="4" spans="1:13" ht="19.5" customHeight="1">
      <c r="A4" s="73"/>
      <c r="F4" s="84" t="s">
        <v>72</v>
      </c>
    </row>
    <row r="5" spans="1:13" s="28" customFormat="1" ht="20.100000000000001" customHeight="1">
      <c r="B5" s="250" t="s">
        <v>1</v>
      </c>
      <c r="C5" s="250" t="s">
        <v>12</v>
      </c>
      <c r="D5" s="250" t="s">
        <v>12</v>
      </c>
      <c r="E5" s="251" t="s">
        <v>93</v>
      </c>
      <c r="F5" s="251" t="s">
        <v>89</v>
      </c>
      <c r="G5" s="558"/>
      <c r="H5" s="552"/>
      <c r="I5" s="552"/>
      <c r="J5" s="556"/>
      <c r="L5" s="556"/>
      <c r="M5" s="556"/>
    </row>
    <row r="6" spans="1:13" s="28" customFormat="1" ht="20.100000000000001" customHeight="1">
      <c r="B6" s="183" t="s">
        <v>90</v>
      </c>
      <c r="C6" s="183" t="s">
        <v>92</v>
      </c>
      <c r="D6" s="183" t="s">
        <v>89</v>
      </c>
      <c r="E6" s="252" t="s">
        <v>358</v>
      </c>
      <c r="F6" s="252" t="s">
        <v>358</v>
      </c>
      <c r="G6" s="558"/>
      <c r="H6" s="529"/>
      <c r="I6" s="552"/>
      <c r="J6" s="556"/>
      <c r="L6" s="556"/>
      <c r="M6" s="556"/>
    </row>
    <row r="7" spans="1:13" s="28" customFormat="1" ht="20.100000000000001" customHeight="1">
      <c r="B7" s="183" t="s">
        <v>14</v>
      </c>
      <c r="C7" s="183" t="s">
        <v>14</v>
      </c>
      <c r="D7" s="183" t="s">
        <v>14</v>
      </c>
      <c r="E7" s="252" t="s">
        <v>3</v>
      </c>
      <c r="F7" s="252" t="s">
        <v>3</v>
      </c>
      <c r="G7" s="558"/>
      <c r="H7" s="554"/>
      <c r="I7" s="552"/>
      <c r="J7" s="556"/>
      <c r="L7" s="556"/>
      <c r="M7" s="556"/>
    </row>
    <row r="8" spans="1:13" s="28" customFormat="1" ht="20.100000000000001" customHeight="1">
      <c r="B8" s="253">
        <v>2021</v>
      </c>
      <c r="C8" s="253">
        <v>2021</v>
      </c>
      <c r="D8" s="253">
        <v>2021</v>
      </c>
      <c r="E8" s="254" t="s">
        <v>312</v>
      </c>
      <c r="F8" s="254" t="s">
        <v>312</v>
      </c>
      <c r="G8" s="558"/>
      <c r="H8" s="553"/>
      <c r="I8" s="552"/>
      <c r="J8" s="556"/>
      <c r="L8" s="556"/>
      <c r="M8" s="556"/>
    </row>
    <row r="9" spans="1:13" s="28" customFormat="1" ht="20.100000000000001" customHeight="1">
      <c r="A9" s="29"/>
      <c r="B9" s="72"/>
      <c r="C9" s="72"/>
      <c r="D9" s="72"/>
      <c r="F9" s="72"/>
      <c r="G9" s="555"/>
      <c r="H9" s="555"/>
      <c r="I9" s="555"/>
      <c r="J9" s="557"/>
      <c r="L9" s="559"/>
      <c r="M9" s="559"/>
    </row>
    <row r="10" spans="1:13" s="33" customFormat="1" ht="19.899999999999999" customHeight="1">
      <c r="A10" s="33" t="s">
        <v>80</v>
      </c>
      <c r="B10" s="538">
        <f>B11+B12</f>
        <v>452858.93</v>
      </c>
      <c r="C10" s="538">
        <f t="shared" ref="C10:D10" si="0">C11+C12</f>
        <v>450625.43</v>
      </c>
      <c r="D10" s="538">
        <f t="shared" si="0"/>
        <v>2699347.3699999996</v>
      </c>
      <c r="E10" s="563">
        <v>109.79001886573509</v>
      </c>
      <c r="F10" s="563">
        <v>114.2272213279965</v>
      </c>
      <c r="G10" s="395"/>
      <c r="H10" s="396"/>
      <c r="I10" s="396"/>
      <c r="J10" s="396"/>
      <c r="K10" s="395"/>
    </row>
    <row r="11" spans="1:13" s="33" customFormat="1" ht="19.899999999999999" customHeight="1">
      <c r="A11" s="304" t="s">
        <v>69</v>
      </c>
      <c r="B11" s="534">
        <v>16094.6</v>
      </c>
      <c r="C11" s="534">
        <v>16001.25</v>
      </c>
      <c r="D11" s="534">
        <v>98303.07</v>
      </c>
      <c r="E11" s="533">
        <v>105.09639094376404</v>
      </c>
      <c r="F11" s="533">
        <v>110.09456224891412</v>
      </c>
      <c r="G11" s="30"/>
      <c r="H11" s="560"/>
      <c r="I11" s="560"/>
      <c r="J11" s="560"/>
      <c r="K11" s="30"/>
    </row>
    <row r="12" spans="1:13" s="28" customFormat="1" ht="19.899999999999999" customHeight="1">
      <c r="A12" s="304" t="s">
        <v>70</v>
      </c>
      <c r="B12" s="534">
        <v>436764.33</v>
      </c>
      <c r="C12" s="534">
        <v>434624.18</v>
      </c>
      <c r="D12" s="534">
        <v>2601044.2999999998</v>
      </c>
      <c r="E12" s="533">
        <v>109.97083551095186</v>
      </c>
      <c r="F12" s="533">
        <v>114.38950290361657</v>
      </c>
      <c r="G12" s="393"/>
      <c r="H12" s="396"/>
      <c r="I12" s="396"/>
      <c r="J12" s="393"/>
      <c r="K12" s="30"/>
    </row>
    <row r="13" spans="1:13" s="91" customFormat="1" ht="19.899999999999999" customHeight="1">
      <c r="A13" s="91" t="s">
        <v>81</v>
      </c>
      <c r="B13" s="536">
        <v>281</v>
      </c>
      <c r="C13" s="536">
        <v>10</v>
      </c>
      <c r="D13" s="536">
        <v>1552.73</v>
      </c>
      <c r="E13" s="537">
        <v>7.6923076923076925</v>
      </c>
      <c r="F13" s="537">
        <v>185.51135005973717</v>
      </c>
      <c r="H13" s="396"/>
      <c r="I13" s="396"/>
      <c r="J13" s="396"/>
      <c r="K13" s="395"/>
    </row>
    <row r="14" spans="1:13" s="91" customFormat="1" ht="19.899999999999999" customHeight="1">
      <c r="A14" s="91" t="s">
        <v>160</v>
      </c>
      <c r="B14" s="536">
        <v>288288.59999999998</v>
      </c>
      <c r="C14" s="536">
        <v>260823.3</v>
      </c>
      <c r="D14" s="536">
        <v>1790770</v>
      </c>
      <c r="E14" s="537">
        <v>118.88330177700166</v>
      </c>
      <c r="F14" s="537">
        <v>136.25089494845736</v>
      </c>
      <c r="H14" s="396"/>
      <c r="I14" s="396"/>
      <c r="J14" s="396"/>
      <c r="K14" s="395"/>
    </row>
    <row r="18" spans="4:5">
      <c r="D18" s="561"/>
      <c r="E18" s="561"/>
    </row>
    <row r="19" spans="4:5">
      <c r="D19" s="562"/>
      <c r="E19" s="562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9" sqref="B9:E13"/>
    </sheetView>
  </sheetViews>
  <sheetFormatPr defaultColWidth="7" defaultRowHeight="12.75"/>
  <cols>
    <col min="1" max="1" width="31.625" style="25" customWidth="1"/>
    <col min="2" max="3" width="10.75" style="25" customWidth="1"/>
    <col min="4" max="4" width="12.25" style="25" customWidth="1"/>
    <col min="5" max="5" width="12.875" style="25" customWidth="1"/>
    <col min="6" max="6" width="11.75" style="25" customWidth="1"/>
    <col min="7" max="7" width="7" style="25"/>
    <col min="8" max="8" width="8" style="25" bestFit="1" customWidth="1"/>
    <col min="9" max="16384" width="7" style="25"/>
  </cols>
  <sheetData>
    <row r="1" spans="1:10" ht="20.100000000000001" customHeight="1">
      <c r="A1" s="24" t="s">
        <v>110</v>
      </c>
      <c r="B1" s="24"/>
      <c r="C1" s="24"/>
      <c r="D1" s="24"/>
    </row>
    <row r="2" spans="1:10" ht="20.100000000000001" customHeight="1">
      <c r="A2" s="24" t="s">
        <v>375</v>
      </c>
      <c r="B2" s="24"/>
      <c r="C2" s="24"/>
      <c r="D2" s="24"/>
    </row>
    <row r="3" spans="1:10" ht="20.100000000000001" customHeight="1"/>
    <row r="4" spans="1:10" ht="20.100000000000001" customHeight="1">
      <c r="E4" s="84" t="s">
        <v>72</v>
      </c>
    </row>
    <row r="5" spans="1:10" ht="15.95" customHeight="1">
      <c r="A5" s="16"/>
      <c r="B5" s="69" t="s">
        <v>1</v>
      </c>
      <c r="C5" s="69" t="s">
        <v>12</v>
      </c>
      <c r="D5" s="636" t="s">
        <v>360</v>
      </c>
      <c r="E5" s="636"/>
    </row>
    <row r="6" spans="1:10" ht="15.95" customHeight="1">
      <c r="A6" s="18"/>
      <c r="B6" s="70" t="s">
        <v>55</v>
      </c>
      <c r="C6" s="70" t="s">
        <v>17</v>
      </c>
      <c r="D6" s="70" t="s">
        <v>53</v>
      </c>
      <c r="E6" s="70" t="s">
        <v>38</v>
      </c>
    </row>
    <row r="7" spans="1:10" ht="15.95" customHeight="1">
      <c r="A7" s="18"/>
      <c r="B7" s="100" t="s">
        <v>358</v>
      </c>
      <c r="C7" s="100" t="s">
        <v>358</v>
      </c>
      <c r="D7" s="100" t="s">
        <v>358</v>
      </c>
      <c r="E7" s="100" t="s">
        <v>358</v>
      </c>
    </row>
    <row r="8" spans="1:10" ht="20.100000000000001" customHeight="1">
      <c r="A8" s="18"/>
      <c r="B8" s="83"/>
      <c r="C8" s="83"/>
      <c r="D8" s="83"/>
      <c r="E8" s="83"/>
    </row>
    <row r="9" spans="1:10" s="33" customFormat="1" ht="20.100000000000001" customHeight="1">
      <c r="A9" s="33" t="s">
        <v>80</v>
      </c>
      <c r="B9" s="394">
        <v>1341286.48</v>
      </c>
      <c r="C9" s="394">
        <v>1358060.8899999997</v>
      </c>
      <c r="D9" s="399">
        <v>103.59321151700276</v>
      </c>
      <c r="E9" s="399">
        <v>127.11456335957074</v>
      </c>
      <c r="F9" s="400"/>
      <c r="H9" s="398"/>
      <c r="J9" s="401"/>
    </row>
    <row r="10" spans="1:10" s="33" customFormat="1" ht="20.100000000000001" customHeight="1">
      <c r="A10" s="304" t="s">
        <v>69</v>
      </c>
      <c r="B10" s="391">
        <v>50254.91</v>
      </c>
      <c r="C10" s="391">
        <v>48048.160000000003</v>
      </c>
      <c r="D10" s="397">
        <v>100.58235999803058</v>
      </c>
      <c r="E10" s="397">
        <v>122.17995698999103</v>
      </c>
      <c r="F10" s="31"/>
      <c r="G10" s="28"/>
      <c r="H10" s="398"/>
      <c r="I10" s="28"/>
      <c r="J10" s="401"/>
    </row>
    <row r="11" spans="1:10" s="33" customFormat="1" ht="20.100000000000001" customHeight="1">
      <c r="A11" s="304" t="s">
        <v>70</v>
      </c>
      <c r="B11" s="392">
        <v>1291031.57</v>
      </c>
      <c r="C11" s="392">
        <v>1310012.7299999997</v>
      </c>
      <c r="D11" s="397">
        <v>103.71406155646162</v>
      </c>
      <c r="E11" s="397">
        <v>127.30314218029095</v>
      </c>
      <c r="F11" s="31"/>
      <c r="G11" s="28"/>
      <c r="H11" s="398"/>
      <c r="I11" s="28"/>
      <c r="J11" s="401"/>
    </row>
    <row r="12" spans="1:10" s="33" customFormat="1" ht="20.100000000000001" customHeight="1">
      <c r="A12" s="91" t="s">
        <v>81</v>
      </c>
      <c r="B12" s="398">
        <v>711.23</v>
      </c>
      <c r="C12" s="398">
        <v>841.5</v>
      </c>
      <c r="D12" s="399">
        <v>122.37267721954576</v>
      </c>
      <c r="E12" s="399">
        <v>328.96794370602032</v>
      </c>
      <c r="F12" s="400"/>
      <c r="H12" s="398"/>
      <c r="J12" s="401"/>
    </row>
    <row r="13" spans="1:10" s="29" customFormat="1" ht="20.100000000000001" customHeight="1">
      <c r="A13" s="91" t="s">
        <v>160</v>
      </c>
      <c r="B13" s="398">
        <v>923023.94</v>
      </c>
      <c r="C13" s="398">
        <v>867746.06</v>
      </c>
      <c r="D13" s="399">
        <v>112.61776074627107</v>
      </c>
      <c r="E13" s="399">
        <v>175.40493304584922</v>
      </c>
      <c r="F13" s="400"/>
      <c r="G13" s="33"/>
      <c r="H13" s="398"/>
      <c r="I13" s="33"/>
      <c r="J13" s="401"/>
    </row>
    <row r="14" spans="1:10" ht="20.100000000000001" customHeight="1">
      <c r="D14" s="28"/>
      <c r="E14" s="28"/>
    </row>
    <row r="15" spans="1:10" ht="20.100000000000001" customHeight="1"/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</sheetData>
  <mergeCells count="1">
    <mergeCell ref="D5:E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31" sqref="E31:I32"/>
    </sheetView>
  </sheetViews>
  <sheetFormatPr defaultColWidth="8" defaultRowHeight="12.75"/>
  <cols>
    <col min="1" max="1" width="2" style="38" customWidth="1"/>
    <col min="2" max="2" width="7.625" style="38" customWidth="1"/>
    <col min="3" max="3" width="18.5" style="38" customWidth="1"/>
    <col min="4" max="4" width="6.375" style="38" customWidth="1"/>
    <col min="5" max="5" width="7.75" style="578" customWidth="1"/>
    <col min="6" max="6" width="8" style="38" customWidth="1"/>
    <col min="7" max="7" width="8" style="578" customWidth="1"/>
    <col min="8" max="8" width="12.25" style="38" customWidth="1"/>
    <col min="9" max="9" width="12.25" style="578" customWidth="1"/>
    <col min="10" max="16384" width="8" style="38"/>
  </cols>
  <sheetData>
    <row r="1" spans="1:12" ht="20.100000000000001" customHeight="1">
      <c r="A1" s="35" t="s">
        <v>376</v>
      </c>
      <c r="B1" s="36"/>
      <c r="C1" s="36"/>
      <c r="D1" s="36"/>
      <c r="E1" s="586"/>
      <c r="F1" s="37"/>
    </row>
    <row r="2" spans="1:12" ht="20.100000000000001" customHeight="1">
      <c r="A2" s="39"/>
      <c r="B2" s="40"/>
      <c r="C2" s="40"/>
      <c r="D2" s="40"/>
      <c r="E2" s="587"/>
      <c r="F2" s="40"/>
      <c r="G2" s="579"/>
      <c r="H2" s="39"/>
    </row>
    <row r="3" spans="1:12" s="46" customFormat="1" ht="20.100000000000001" customHeight="1">
      <c r="A3" s="40"/>
      <c r="B3" s="40"/>
      <c r="C3" s="40"/>
      <c r="D3" s="40"/>
      <c r="E3" s="587"/>
      <c r="G3" s="578"/>
      <c r="I3" s="606" t="s">
        <v>16</v>
      </c>
    </row>
    <row r="4" spans="1:12" s="46" customFormat="1" ht="15.95" customHeight="1">
      <c r="A4" s="41"/>
      <c r="B4" s="41"/>
      <c r="C4" s="41"/>
      <c r="D4" s="637" t="s">
        <v>157</v>
      </c>
      <c r="E4" s="637"/>
      <c r="F4" s="637"/>
      <c r="G4" s="637"/>
      <c r="H4" s="250" t="s">
        <v>52</v>
      </c>
      <c r="I4" s="250" t="s">
        <v>52</v>
      </c>
    </row>
    <row r="5" spans="1:12" s="46" customFormat="1" ht="15.95" customHeight="1">
      <c r="A5" s="40"/>
      <c r="B5" s="40"/>
      <c r="C5" s="40"/>
      <c r="D5" s="210" t="s">
        <v>155</v>
      </c>
      <c r="E5" s="580" t="s">
        <v>93</v>
      </c>
      <c r="F5" s="255" t="s">
        <v>19</v>
      </c>
      <c r="G5" s="580" t="s">
        <v>87</v>
      </c>
      <c r="H5" s="183" t="s">
        <v>17</v>
      </c>
      <c r="I5" s="183" t="s">
        <v>89</v>
      </c>
    </row>
    <row r="6" spans="1:12" s="46" customFormat="1" ht="15.95" customHeight="1">
      <c r="A6" s="40"/>
      <c r="B6" s="40"/>
      <c r="C6" s="40"/>
      <c r="D6" s="211" t="s">
        <v>156</v>
      </c>
      <c r="E6" s="580" t="s">
        <v>14</v>
      </c>
      <c r="F6" s="255" t="s">
        <v>14</v>
      </c>
      <c r="G6" s="580" t="s">
        <v>14</v>
      </c>
      <c r="H6" s="183" t="s">
        <v>358</v>
      </c>
      <c r="I6" s="183" t="s">
        <v>358</v>
      </c>
    </row>
    <row r="7" spans="1:12" s="46" customFormat="1" ht="15.95" customHeight="1">
      <c r="A7" s="256"/>
      <c r="B7" s="42"/>
      <c r="C7" s="42"/>
      <c r="D7" s="74"/>
      <c r="E7" s="588">
        <v>2020</v>
      </c>
      <c r="F7" s="257">
        <v>2020</v>
      </c>
      <c r="G7" s="580">
        <v>2021</v>
      </c>
      <c r="H7" s="183" t="s">
        <v>3</v>
      </c>
      <c r="I7" s="183" t="s">
        <v>3</v>
      </c>
    </row>
    <row r="8" spans="1:12" s="46" customFormat="1" ht="15.95" customHeight="1">
      <c r="A8" s="256"/>
      <c r="B8" s="42"/>
      <c r="C8" s="42"/>
      <c r="D8" s="75"/>
      <c r="E8" s="589"/>
      <c r="F8" s="76"/>
      <c r="G8" s="581"/>
      <c r="H8" s="253" t="s">
        <v>311</v>
      </c>
      <c r="I8" s="253" t="s">
        <v>311</v>
      </c>
    </row>
    <row r="9" spans="1:12" ht="15.95" customHeight="1">
      <c r="A9" s="37"/>
      <c r="B9" s="42"/>
      <c r="C9" s="42"/>
      <c r="D9" s="48"/>
      <c r="E9" s="590"/>
      <c r="F9" s="49"/>
      <c r="G9" s="582"/>
      <c r="H9" s="50"/>
      <c r="I9" s="590"/>
    </row>
    <row r="10" spans="1:12" ht="20.100000000000001" customHeight="1">
      <c r="A10" s="43" t="s">
        <v>20</v>
      </c>
      <c r="B10" s="39"/>
      <c r="C10" s="39"/>
      <c r="D10" s="448">
        <v>104.5898</v>
      </c>
      <c r="E10" s="583">
        <v>103.5158</v>
      </c>
      <c r="F10" s="448">
        <v>102.0772</v>
      </c>
      <c r="G10" s="583">
        <v>99.968599999999995</v>
      </c>
      <c r="H10" s="448">
        <v>104.4529</v>
      </c>
      <c r="I10" s="583">
        <v>102.6875</v>
      </c>
      <c r="L10" s="44"/>
    </row>
    <row r="11" spans="1:12" ht="20.100000000000001" customHeight="1">
      <c r="A11" s="45"/>
      <c r="B11" s="96"/>
      <c r="C11" s="96"/>
      <c r="D11" s="449"/>
      <c r="E11" s="584"/>
      <c r="F11" s="449"/>
      <c r="G11" s="584"/>
      <c r="H11" s="449"/>
      <c r="I11" s="584"/>
    </row>
    <row r="12" spans="1:12" ht="20.100000000000001" customHeight="1">
      <c r="A12" s="45"/>
      <c r="B12" s="47" t="s">
        <v>21</v>
      </c>
      <c r="C12" s="47"/>
      <c r="D12" s="449">
        <v>105.93429999999999</v>
      </c>
      <c r="E12" s="584">
        <v>100.3733</v>
      </c>
      <c r="F12" s="449">
        <v>100.33410000000001</v>
      </c>
      <c r="G12" s="584">
        <v>100.12869999999999</v>
      </c>
      <c r="H12" s="449">
        <v>101.3747</v>
      </c>
      <c r="I12" s="584">
        <v>102.95950000000001</v>
      </c>
    </row>
    <row r="13" spans="1:12" ht="20.100000000000001" customHeight="1">
      <c r="A13" s="45"/>
      <c r="B13" s="51" t="s">
        <v>4</v>
      </c>
      <c r="C13" s="47" t="s">
        <v>22</v>
      </c>
      <c r="D13" s="449">
        <v>109.1224</v>
      </c>
      <c r="E13" s="584">
        <v>104.6203</v>
      </c>
      <c r="F13" s="449">
        <v>102.9727</v>
      </c>
      <c r="G13" s="584">
        <v>100.1465</v>
      </c>
      <c r="H13" s="449">
        <v>105.3661</v>
      </c>
      <c r="I13" s="584">
        <v>109.3973</v>
      </c>
    </row>
    <row r="14" spans="1:12" ht="20.100000000000001" customHeight="1">
      <c r="A14" s="45"/>
      <c r="B14" s="47"/>
      <c r="C14" s="47" t="s">
        <v>23</v>
      </c>
      <c r="D14" s="449">
        <v>107.5984</v>
      </c>
      <c r="E14" s="584">
        <v>99.441199999999995</v>
      </c>
      <c r="F14" s="449">
        <v>99.775700000000001</v>
      </c>
      <c r="G14" s="584">
        <v>100.1763</v>
      </c>
      <c r="H14" s="449">
        <v>100.71559999999999</v>
      </c>
      <c r="I14" s="584">
        <v>101.8083</v>
      </c>
    </row>
    <row r="15" spans="1:12" ht="20.100000000000001" customHeight="1">
      <c r="A15" s="45"/>
      <c r="B15" s="47"/>
      <c r="C15" s="47" t="s">
        <v>24</v>
      </c>
      <c r="D15" s="449">
        <v>99.949600000000004</v>
      </c>
      <c r="E15" s="584">
        <v>100.1541</v>
      </c>
      <c r="F15" s="449">
        <v>100</v>
      </c>
      <c r="G15" s="584">
        <v>100</v>
      </c>
      <c r="H15" s="449">
        <v>100.4447</v>
      </c>
      <c r="I15" s="584">
        <v>101.7534</v>
      </c>
    </row>
    <row r="16" spans="1:12" ht="20.100000000000001" customHeight="1">
      <c r="A16" s="45"/>
      <c r="B16" s="47" t="s">
        <v>25</v>
      </c>
      <c r="C16" s="47"/>
      <c r="D16" s="449">
        <v>103.4349</v>
      </c>
      <c r="E16" s="584">
        <v>100.5206</v>
      </c>
      <c r="F16" s="449">
        <v>100.4362</v>
      </c>
      <c r="G16" s="584">
        <v>100</v>
      </c>
      <c r="H16" s="449">
        <v>100.6742</v>
      </c>
      <c r="I16" s="584">
        <v>101.1212</v>
      </c>
    </row>
    <row r="17" spans="1:12" ht="20.100000000000001" customHeight="1">
      <c r="A17" s="45"/>
      <c r="B17" s="47" t="s">
        <v>26</v>
      </c>
      <c r="C17" s="47"/>
      <c r="D17" s="449">
        <v>104.7342</v>
      </c>
      <c r="E17" s="584">
        <v>101.7788</v>
      </c>
      <c r="F17" s="449">
        <v>101.19929999999999</v>
      </c>
      <c r="G17" s="584">
        <v>100</v>
      </c>
      <c r="H17" s="449">
        <v>101.8839</v>
      </c>
      <c r="I17" s="584">
        <v>101.7968</v>
      </c>
    </row>
    <row r="18" spans="1:12" ht="20.100000000000001" customHeight="1">
      <c r="A18" s="45"/>
      <c r="B18" s="47" t="s">
        <v>27</v>
      </c>
      <c r="C18" s="47"/>
      <c r="D18" s="449">
        <v>111.172</v>
      </c>
      <c r="E18" s="584">
        <v>110.91459999999999</v>
      </c>
      <c r="F18" s="449">
        <v>106.4346</v>
      </c>
      <c r="G18" s="584">
        <v>98.905600000000007</v>
      </c>
      <c r="H18" s="449">
        <v>112.0835</v>
      </c>
      <c r="I18" s="584">
        <v>103.5321</v>
      </c>
    </row>
    <row r="19" spans="1:12" ht="20.100000000000001" customHeight="1">
      <c r="A19" s="45"/>
      <c r="B19" s="47" t="s">
        <v>28</v>
      </c>
      <c r="C19" s="47"/>
      <c r="D19" s="449">
        <v>102.48399999999999</v>
      </c>
      <c r="E19" s="584">
        <v>100.6969</v>
      </c>
      <c r="F19" s="449">
        <v>100.1786</v>
      </c>
      <c r="G19" s="584">
        <v>99.985500000000002</v>
      </c>
      <c r="H19" s="449">
        <v>100.8537</v>
      </c>
      <c r="I19" s="584">
        <v>101.164</v>
      </c>
    </row>
    <row r="20" spans="1:12" ht="20.100000000000001" customHeight="1">
      <c r="A20" s="45"/>
      <c r="B20" s="47" t="s">
        <v>29</v>
      </c>
      <c r="C20" s="47"/>
      <c r="D20" s="449">
        <v>100.1407</v>
      </c>
      <c r="E20" s="584">
        <v>100.1135</v>
      </c>
      <c r="F20" s="449">
        <v>100.0351</v>
      </c>
      <c r="G20" s="584">
        <v>100</v>
      </c>
      <c r="H20" s="449">
        <v>100.12309999999999</v>
      </c>
      <c r="I20" s="584">
        <v>100.1092</v>
      </c>
      <c r="J20" s="52"/>
      <c r="L20" s="52"/>
    </row>
    <row r="21" spans="1:12" ht="20.100000000000001" customHeight="1">
      <c r="A21" s="45"/>
      <c r="B21" s="51" t="s">
        <v>4</v>
      </c>
      <c r="C21" s="47" t="s">
        <v>30</v>
      </c>
      <c r="D21" s="449">
        <v>100</v>
      </c>
      <c r="E21" s="584">
        <v>99.998599999999996</v>
      </c>
      <c r="F21" s="449">
        <v>100</v>
      </c>
      <c r="G21" s="584">
        <v>100</v>
      </c>
      <c r="H21" s="449">
        <v>99.998599999999996</v>
      </c>
      <c r="I21" s="584">
        <v>99.999099999999999</v>
      </c>
    </row>
    <row r="22" spans="1:12" ht="20.100000000000001" customHeight="1">
      <c r="A22" s="45"/>
      <c r="B22" s="47" t="s">
        <v>31</v>
      </c>
      <c r="C22" s="47"/>
      <c r="D22" s="449">
        <v>99.761200000000002</v>
      </c>
      <c r="E22" s="584">
        <v>118.3282</v>
      </c>
      <c r="F22" s="449">
        <v>110.2599</v>
      </c>
      <c r="G22" s="584">
        <v>100.9504</v>
      </c>
      <c r="H22" s="449">
        <v>122.0731</v>
      </c>
      <c r="I22" s="584">
        <v>106.5018</v>
      </c>
    </row>
    <row r="23" spans="1:12" ht="20.100000000000001" customHeight="1">
      <c r="A23" s="45"/>
      <c r="B23" s="47" t="s">
        <v>32</v>
      </c>
      <c r="C23" s="47"/>
      <c r="D23" s="449">
        <v>99.464100000000002</v>
      </c>
      <c r="E23" s="584">
        <v>99.508899999999997</v>
      </c>
      <c r="F23" s="449">
        <v>99.555499999999995</v>
      </c>
      <c r="G23" s="584">
        <v>99.972899999999996</v>
      </c>
      <c r="H23" s="449">
        <v>99.466899999999995</v>
      </c>
      <c r="I23" s="584">
        <v>99.559700000000007</v>
      </c>
      <c r="J23" s="44"/>
    </row>
    <row r="24" spans="1:12" ht="20.100000000000001" customHeight="1">
      <c r="A24" s="45"/>
      <c r="B24" s="47" t="s">
        <v>33</v>
      </c>
      <c r="C24" s="47"/>
      <c r="D24" s="450">
        <v>101.6666</v>
      </c>
      <c r="E24" s="584">
        <v>100.6968</v>
      </c>
      <c r="F24" s="449">
        <v>100</v>
      </c>
      <c r="G24" s="584">
        <v>100</v>
      </c>
      <c r="H24" s="449">
        <v>100.6968</v>
      </c>
      <c r="I24" s="584">
        <v>100.7013</v>
      </c>
    </row>
    <row r="25" spans="1:12" ht="20.100000000000001" customHeight="1">
      <c r="A25" s="45"/>
      <c r="B25" s="51" t="s">
        <v>4</v>
      </c>
      <c r="C25" s="47" t="s">
        <v>34</v>
      </c>
      <c r="D25" s="451">
        <v>101.7632</v>
      </c>
      <c r="E25" s="584">
        <v>100.70229999999999</v>
      </c>
      <c r="F25" s="449">
        <v>100</v>
      </c>
      <c r="G25" s="584">
        <v>100</v>
      </c>
      <c r="H25" s="449">
        <v>100.70229999999999</v>
      </c>
      <c r="I25" s="584">
        <v>100.70229999999999</v>
      </c>
      <c r="J25" s="44"/>
    </row>
    <row r="26" spans="1:12" ht="20.100000000000001" customHeight="1">
      <c r="A26" s="45"/>
      <c r="B26" s="47" t="s">
        <v>35</v>
      </c>
      <c r="C26" s="47"/>
      <c r="D26" s="451">
        <v>101.1798</v>
      </c>
      <c r="E26" s="584">
        <v>99.624399999999994</v>
      </c>
      <c r="F26" s="449">
        <v>99.571799999999996</v>
      </c>
      <c r="G26" s="584">
        <v>99.989599999999996</v>
      </c>
      <c r="H26" s="449">
        <v>99.593699999999998</v>
      </c>
      <c r="I26" s="584">
        <v>98.776700000000005</v>
      </c>
      <c r="J26" s="44"/>
    </row>
    <row r="27" spans="1:12" ht="20.100000000000001" customHeight="1">
      <c r="A27" s="45"/>
      <c r="B27" s="317" t="s">
        <v>246</v>
      </c>
      <c r="C27" s="47"/>
      <c r="D27" s="451">
        <v>102.8284</v>
      </c>
      <c r="E27" s="584">
        <v>101.7718</v>
      </c>
      <c r="F27" s="449">
        <v>101.0025</v>
      </c>
      <c r="G27" s="584">
        <v>100.0502</v>
      </c>
      <c r="H27" s="449">
        <v>102.3057</v>
      </c>
      <c r="I27" s="584">
        <v>102.8454</v>
      </c>
    </row>
    <row r="28" spans="1:12" ht="20.100000000000001" customHeight="1">
      <c r="A28" s="45"/>
      <c r="B28" s="47"/>
      <c r="C28" s="47"/>
      <c r="D28" s="452"/>
      <c r="E28" s="584"/>
      <c r="F28" s="449"/>
      <c r="G28" s="584"/>
      <c r="H28" s="449"/>
      <c r="I28" s="584"/>
    </row>
    <row r="29" spans="1:12" ht="20.100000000000001" customHeight="1">
      <c r="A29" s="43" t="s">
        <v>36</v>
      </c>
      <c r="B29" s="53"/>
      <c r="C29" s="53"/>
      <c r="D29" s="577">
        <v>130.27459999999999</v>
      </c>
      <c r="E29" s="583">
        <v>112.6217</v>
      </c>
      <c r="F29" s="448">
        <v>101.0652</v>
      </c>
      <c r="G29" s="583">
        <v>101.1217</v>
      </c>
      <c r="H29" s="448">
        <v>113.9956</v>
      </c>
      <c r="I29" s="583">
        <v>117.52630000000001</v>
      </c>
    </row>
    <row r="30" spans="1:12" ht="20.100000000000001" customHeight="1">
      <c r="A30" s="43" t="s">
        <v>37</v>
      </c>
      <c r="B30" s="53"/>
      <c r="C30" s="53"/>
      <c r="D30" s="577">
        <v>99.4786</v>
      </c>
      <c r="E30" s="583">
        <v>99.063400000000001</v>
      </c>
      <c r="F30" s="448">
        <v>99.349500000000006</v>
      </c>
      <c r="G30" s="583">
        <v>99.83</v>
      </c>
      <c r="H30" s="448">
        <v>98.599100000000007</v>
      </c>
      <c r="I30" s="583">
        <v>99.091399999999993</v>
      </c>
    </row>
    <row r="31" spans="1:12" ht="20.100000000000001" customHeight="1">
      <c r="A31" s="43"/>
      <c r="B31" s="53"/>
      <c r="C31" s="53"/>
      <c r="E31" s="585"/>
      <c r="F31" s="97"/>
      <c r="G31" s="585"/>
      <c r="H31" s="98"/>
      <c r="I31" s="607"/>
    </row>
    <row r="32" spans="1:12" ht="20.100000000000001" customHeight="1"/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0"/>
  <sheetViews>
    <sheetView workbookViewId="0">
      <selection activeCell="B9" sqref="B9"/>
    </sheetView>
  </sheetViews>
  <sheetFormatPr defaultColWidth="9" defaultRowHeight="20.25" customHeight="1"/>
  <cols>
    <col min="1" max="1" width="42" style="131" customWidth="1"/>
    <col min="2" max="2" width="10.25" style="131" customWidth="1"/>
    <col min="3" max="3" width="6.75" style="131" bestFit="1" customWidth="1"/>
    <col min="4" max="4" width="1.125" style="133" customWidth="1"/>
    <col min="5" max="5" width="10.375" style="131" customWidth="1"/>
    <col min="6" max="6" width="13.375" style="131" customWidth="1"/>
    <col min="7" max="7" width="12.125" style="131" bestFit="1" customWidth="1"/>
    <col min="8" max="16384" width="9" style="131"/>
  </cols>
  <sheetData>
    <row r="1" spans="1:38" ht="20.100000000000001" customHeight="1">
      <c r="A1" s="132" t="s">
        <v>354</v>
      </c>
    </row>
    <row r="2" spans="1:38" ht="20.100000000000001" customHeight="1"/>
    <row r="3" spans="1:38" s="135" customFormat="1" ht="20.100000000000001" customHeight="1">
      <c r="A3" s="290"/>
      <c r="B3" s="290"/>
      <c r="C3" s="290"/>
      <c r="D3" s="290"/>
      <c r="E3" s="290"/>
      <c r="F3" s="288" t="s">
        <v>72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</row>
    <row r="4" spans="1:38" s="135" customFormat="1" ht="15.95" customHeight="1">
      <c r="A4" s="212"/>
      <c r="B4" s="628" t="s">
        <v>109</v>
      </c>
      <c r="C4" s="628"/>
      <c r="D4" s="212"/>
      <c r="E4" s="628" t="s">
        <v>190</v>
      </c>
      <c r="F4" s="628"/>
      <c r="G4" s="213"/>
      <c r="H4" s="213"/>
      <c r="I4" s="213"/>
      <c r="J4" s="213"/>
      <c r="K4" s="213"/>
      <c r="L4" s="213"/>
      <c r="M4" s="213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1:38" s="135" customFormat="1" ht="15.95" customHeight="1">
      <c r="A5" s="212"/>
      <c r="B5" s="212" t="s">
        <v>186</v>
      </c>
      <c r="C5" s="212" t="s">
        <v>187</v>
      </c>
      <c r="D5" s="212"/>
      <c r="E5" s="212" t="s">
        <v>186</v>
      </c>
      <c r="F5" s="212" t="s">
        <v>188</v>
      </c>
      <c r="G5" s="213"/>
      <c r="H5" s="213"/>
      <c r="I5" s="213"/>
      <c r="J5" s="213"/>
      <c r="K5" s="213"/>
      <c r="L5" s="213"/>
      <c r="M5" s="21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</row>
    <row r="6" spans="1:38" s="135" customFormat="1" ht="15.95" customHeight="1">
      <c r="A6" s="212"/>
      <c r="B6" s="212" t="s">
        <v>121</v>
      </c>
      <c r="C6" s="212" t="s">
        <v>137</v>
      </c>
      <c r="D6" s="212"/>
      <c r="E6" s="212" t="s">
        <v>121</v>
      </c>
      <c r="F6" s="212" t="s">
        <v>189</v>
      </c>
      <c r="G6" s="213"/>
      <c r="H6" s="213"/>
      <c r="I6" s="213"/>
      <c r="J6" s="213"/>
      <c r="K6" s="213"/>
      <c r="L6" s="213"/>
      <c r="M6" s="213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</row>
    <row r="7" spans="1:38" s="135" customFormat="1" ht="15.95" customHeight="1">
      <c r="A7" s="212"/>
      <c r="B7" s="214"/>
      <c r="C7" s="214"/>
      <c r="D7" s="214"/>
      <c r="E7" s="214"/>
      <c r="F7" s="214" t="s">
        <v>59</v>
      </c>
      <c r="G7" s="213"/>
      <c r="H7" s="213"/>
      <c r="I7" s="213"/>
      <c r="J7" s="213"/>
      <c r="K7" s="213"/>
      <c r="L7" s="213"/>
      <c r="M7" s="213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s="135" customFormat="1" ht="20.100000000000001" customHeight="1">
      <c r="A8" s="212"/>
      <c r="B8" s="212"/>
      <c r="C8" s="212"/>
      <c r="D8" s="212"/>
      <c r="E8" s="212"/>
      <c r="F8" s="212"/>
      <c r="G8" s="213"/>
      <c r="H8" s="213"/>
      <c r="I8" s="213"/>
      <c r="J8" s="213"/>
      <c r="K8" s="213"/>
      <c r="L8" s="213"/>
      <c r="M8" s="213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38" s="142" customFormat="1" ht="20.100000000000001" customHeight="1">
      <c r="A9" s="289" t="s">
        <v>0</v>
      </c>
      <c r="B9" s="465">
        <v>36900293</v>
      </c>
      <c r="C9" s="466">
        <v>100</v>
      </c>
      <c r="D9" s="138"/>
      <c r="E9" s="458">
        <v>21456730</v>
      </c>
      <c r="F9" s="459">
        <v>106.16</v>
      </c>
      <c r="G9" s="457"/>
      <c r="H9" s="139"/>
      <c r="I9" s="139"/>
      <c r="J9" s="139"/>
      <c r="K9" s="139"/>
      <c r="L9" s="139"/>
      <c r="M9" s="140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</row>
    <row r="10" spans="1:38" s="142" customFormat="1" ht="20.100000000000001" customHeight="1">
      <c r="A10" s="262" t="s">
        <v>108</v>
      </c>
      <c r="B10" s="460">
        <v>9245786</v>
      </c>
      <c r="C10" s="467">
        <v>25.06</v>
      </c>
      <c r="D10" s="346"/>
      <c r="E10" s="460">
        <v>6358074</v>
      </c>
      <c r="F10" s="461">
        <v>104.35</v>
      </c>
      <c r="G10" s="463"/>
      <c r="H10" s="139"/>
      <c r="I10" s="139"/>
      <c r="J10" s="139"/>
      <c r="K10" s="139"/>
      <c r="L10" s="139"/>
      <c r="M10" s="140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</row>
    <row r="11" spans="1:38" s="142" customFormat="1" ht="20.100000000000001" customHeight="1">
      <c r="A11" s="262" t="s">
        <v>107</v>
      </c>
      <c r="B11" s="460">
        <v>14151694</v>
      </c>
      <c r="C11" s="467">
        <v>38.35</v>
      </c>
      <c r="D11" s="346"/>
      <c r="E11" s="460">
        <v>6694203</v>
      </c>
      <c r="F11" s="461">
        <v>110.69</v>
      </c>
      <c r="G11" s="463"/>
      <c r="H11" s="139"/>
      <c r="I11" s="139"/>
      <c r="J11" s="139"/>
      <c r="K11" s="139"/>
      <c r="L11" s="139"/>
      <c r="M11" s="140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</row>
    <row r="12" spans="1:38" s="142" customFormat="1" ht="20.100000000000001" customHeight="1">
      <c r="A12" s="262" t="s">
        <v>106</v>
      </c>
      <c r="B12" s="460">
        <v>12007227</v>
      </c>
      <c r="C12" s="467">
        <v>32.54</v>
      </c>
      <c r="D12" s="346"/>
      <c r="E12" s="460">
        <v>7516975</v>
      </c>
      <c r="F12" s="461">
        <v>104.46</v>
      </c>
      <c r="G12" s="463"/>
      <c r="H12" s="139"/>
      <c r="I12" s="139"/>
      <c r="J12" s="139"/>
      <c r="K12" s="139"/>
      <c r="L12" s="139"/>
      <c r="M12" s="140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1:38" s="142" customFormat="1" ht="20.100000000000001" customHeight="1">
      <c r="A13" s="262" t="s">
        <v>105</v>
      </c>
      <c r="B13" s="460">
        <v>1495586</v>
      </c>
      <c r="C13" s="467">
        <v>4.05</v>
      </c>
      <c r="D13" s="346"/>
      <c r="E13" s="460">
        <v>887478</v>
      </c>
      <c r="F13" s="461">
        <v>101.51</v>
      </c>
      <c r="G13" s="463"/>
      <c r="H13" s="139"/>
      <c r="I13" s="139"/>
      <c r="J13" s="139"/>
      <c r="K13" s="139"/>
      <c r="L13" s="139"/>
      <c r="M13" s="140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</row>
    <row r="14" spans="1:38" s="142" customFormat="1" ht="20.100000000000001" customHeight="1">
      <c r="A14" s="136"/>
      <c r="B14" s="137"/>
      <c r="C14" s="138"/>
      <c r="D14" s="138"/>
      <c r="E14" s="137"/>
      <c r="F14" s="138"/>
      <c r="G14" s="143"/>
      <c r="H14" s="143"/>
      <c r="I14" s="143"/>
      <c r="J14" s="143"/>
      <c r="K14" s="143"/>
      <c r="L14" s="143"/>
      <c r="M14" s="140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</row>
    <row r="15" spans="1:38" ht="20.100000000000001" customHeight="1">
      <c r="A15" s="144"/>
      <c r="B15" s="145"/>
      <c r="C15" s="146"/>
      <c r="D15" s="146"/>
      <c r="E15" s="145"/>
      <c r="F15" s="146"/>
      <c r="G15" s="464"/>
      <c r="H15" s="147"/>
      <c r="I15" s="147"/>
      <c r="J15" s="147"/>
      <c r="K15" s="147"/>
      <c r="L15" s="147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38" ht="20.100000000000001" customHeight="1">
      <c r="A16" s="144"/>
      <c r="B16" s="462"/>
      <c r="C16" s="146"/>
      <c r="D16" s="146"/>
      <c r="E16" s="145"/>
      <c r="F16" s="146"/>
      <c r="G16" s="147"/>
      <c r="H16" s="147"/>
      <c r="I16" s="147"/>
      <c r="J16" s="147"/>
      <c r="K16" s="147"/>
      <c r="L16" s="147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</row>
    <row r="17" spans="1:38" ht="20.100000000000001" customHeight="1">
      <c r="A17" s="144"/>
      <c r="B17" s="145"/>
      <c r="C17" s="146"/>
      <c r="D17" s="146"/>
      <c r="E17" s="145"/>
      <c r="F17" s="146"/>
      <c r="G17" s="147"/>
      <c r="H17" s="147"/>
      <c r="I17" s="147"/>
      <c r="J17" s="147"/>
      <c r="K17" s="147"/>
      <c r="L17" s="147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</row>
    <row r="18" spans="1:38" ht="20.100000000000001" customHeight="1">
      <c r="A18" s="144"/>
      <c r="B18" s="145"/>
      <c r="C18" s="146"/>
      <c r="D18" s="146"/>
      <c r="E18" s="145"/>
      <c r="F18" s="146"/>
      <c r="G18" s="147"/>
      <c r="H18" s="147"/>
      <c r="I18" s="147"/>
      <c r="J18" s="147"/>
      <c r="K18" s="147"/>
      <c r="L18" s="147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</row>
    <row r="19" spans="1:38" ht="20.25" customHeight="1">
      <c r="A19" s="148"/>
      <c r="B19" s="148"/>
      <c r="C19" s="148"/>
      <c r="D19" s="149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</row>
    <row r="20" spans="1:38" ht="20.25" customHeight="1">
      <c r="A20" s="148"/>
      <c r="B20" s="148"/>
      <c r="C20" s="148"/>
      <c r="D20" s="149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</row>
    <row r="21" spans="1:38" ht="20.25" customHeight="1">
      <c r="A21" s="148"/>
      <c r="B21" s="148"/>
      <c r="C21" s="148"/>
      <c r="D21" s="149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</row>
    <row r="22" spans="1:38" ht="20.25" customHeight="1">
      <c r="A22" s="148"/>
      <c r="B22" s="148"/>
      <c r="C22" s="148"/>
      <c r="D22" s="149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</row>
    <row r="23" spans="1:38" ht="20.25" customHeight="1">
      <c r="A23" s="148"/>
      <c r="B23" s="148"/>
      <c r="C23" s="148"/>
      <c r="D23" s="149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</row>
    <row r="24" spans="1:38" ht="20.25" customHeight="1">
      <c r="A24" s="148"/>
      <c r="B24" s="148"/>
      <c r="C24" s="148"/>
      <c r="D24" s="149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</row>
    <row r="25" spans="1:38" ht="20.25" customHeight="1">
      <c r="A25" s="148"/>
      <c r="B25" s="148"/>
      <c r="C25" s="148"/>
      <c r="D25" s="149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</row>
    <row r="26" spans="1:38" ht="20.25" customHeight="1">
      <c r="A26" s="148"/>
      <c r="B26" s="148"/>
      <c r="C26" s="148"/>
      <c r="D26" s="149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1:38" ht="20.25" customHeight="1">
      <c r="A27" s="148"/>
      <c r="B27" s="148"/>
      <c r="C27" s="148"/>
      <c r="D27" s="149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</row>
    <row r="28" spans="1:38" ht="20.25" customHeight="1">
      <c r="A28" s="148"/>
      <c r="B28" s="148"/>
      <c r="C28" s="148"/>
      <c r="D28" s="149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</row>
    <row r="29" spans="1:38" ht="20.25" customHeight="1">
      <c r="A29" s="148"/>
      <c r="B29" s="148"/>
      <c r="C29" s="148"/>
      <c r="D29" s="149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</row>
    <row r="30" spans="1:38" ht="20.25" customHeight="1">
      <c r="A30" s="148"/>
      <c r="B30" s="148"/>
      <c r="C30" s="148"/>
      <c r="D30" s="149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</row>
    <row r="31" spans="1:38" ht="20.25" customHeight="1">
      <c r="A31" s="148"/>
      <c r="B31" s="148"/>
      <c r="C31" s="148"/>
      <c r="D31" s="149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</row>
    <row r="32" spans="1:38" ht="20.25" customHeight="1">
      <c r="A32" s="148"/>
      <c r="B32" s="148"/>
      <c r="C32" s="148"/>
      <c r="D32" s="149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</row>
    <row r="33" spans="1:38" ht="20.25" customHeight="1">
      <c r="A33" s="148"/>
      <c r="B33" s="148"/>
      <c r="C33" s="148"/>
      <c r="D33" s="149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</row>
    <row r="34" spans="1:38" ht="20.25" customHeight="1">
      <c r="A34" s="148"/>
      <c r="B34" s="148"/>
      <c r="C34" s="148"/>
      <c r="D34" s="149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spans="1:38" ht="20.25" customHeight="1">
      <c r="A35" s="148"/>
      <c r="B35" s="148"/>
      <c r="C35" s="148"/>
      <c r="D35" s="149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</row>
    <row r="36" spans="1:38" ht="20.25" customHeight="1">
      <c r="A36" s="148"/>
      <c r="B36" s="148"/>
      <c r="C36" s="148"/>
      <c r="D36" s="149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</row>
    <row r="37" spans="1:38" ht="20.25" customHeight="1">
      <c r="A37" s="148"/>
      <c r="B37" s="148"/>
      <c r="C37" s="148"/>
      <c r="D37" s="149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</row>
    <row r="38" spans="1:38" ht="20.25" customHeight="1">
      <c r="A38" s="148"/>
      <c r="B38" s="148"/>
      <c r="C38" s="148"/>
      <c r="D38" s="149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</row>
    <row r="39" spans="1:38" ht="20.25" customHeight="1">
      <c r="A39" s="148"/>
      <c r="B39" s="148"/>
      <c r="C39" s="148"/>
      <c r="D39" s="149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</row>
    <row r="40" spans="1:38" ht="20.25" customHeight="1">
      <c r="A40" s="148"/>
      <c r="B40" s="148"/>
      <c r="C40" s="148"/>
      <c r="D40" s="149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</row>
    <row r="41" spans="1:38" ht="20.25" customHeight="1">
      <c r="A41" s="148"/>
      <c r="B41" s="148"/>
      <c r="C41" s="148"/>
      <c r="D41" s="149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</row>
    <row r="42" spans="1:38" ht="20.25" customHeight="1">
      <c r="A42" s="148"/>
      <c r="B42" s="148"/>
      <c r="C42" s="148"/>
      <c r="D42" s="149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</row>
    <row r="43" spans="1:38" ht="20.25" customHeight="1">
      <c r="A43" s="148"/>
      <c r="B43" s="148"/>
      <c r="C43" s="148"/>
      <c r="D43" s="149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</row>
    <row r="44" spans="1:38" ht="20.25" customHeight="1">
      <c r="A44" s="148"/>
      <c r="B44" s="148"/>
      <c r="C44" s="148"/>
      <c r="D44" s="149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</row>
    <row r="45" spans="1:38" ht="20.25" customHeight="1">
      <c r="A45" s="148"/>
      <c r="B45" s="148"/>
      <c r="C45" s="148"/>
      <c r="D45" s="149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</row>
    <row r="46" spans="1:38" ht="20.25" customHeight="1">
      <c r="A46" s="148"/>
      <c r="B46" s="148"/>
      <c r="C46" s="148"/>
      <c r="D46" s="149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</row>
    <row r="47" spans="1:38" ht="20.25" customHeight="1">
      <c r="A47" s="148"/>
      <c r="B47" s="148"/>
      <c r="C47" s="148"/>
      <c r="D47" s="149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</row>
    <row r="48" spans="1:38" ht="20.25" customHeight="1">
      <c r="A48" s="148"/>
      <c r="B48" s="148"/>
      <c r="C48" s="148"/>
      <c r="D48" s="149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</row>
    <row r="49" spans="1:38" ht="20.25" customHeight="1">
      <c r="A49" s="148"/>
      <c r="B49" s="148"/>
      <c r="C49" s="148"/>
      <c r="D49" s="149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</row>
    <row r="50" spans="1:38" ht="20.25" customHeight="1">
      <c r="A50" s="148"/>
      <c r="B50" s="148"/>
      <c r="C50" s="148"/>
      <c r="D50" s="149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</row>
    <row r="51" spans="1:38" ht="20.25" customHeight="1">
      <c r="A51" s="148"/>
      <c r="B51" s="148"/>
      <c r="C51" s="148"/>
      <c r="D51" s="149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</row>
    <row r="52" spans="1:38" ht="20.25" customHeight="1">
      <c r="A52" s="148"/>
      <c r="B52" s="148"/>
      <c r="C52" s="148"/>
      <c r="D52" s="149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</row>
    <row r="53" spans="1:38" ht="20.25" customHeight="1">
      <c r="A53" s="148"/>
      <c r="B53" s="148"/>
      <c r="C53" s="148"/>
      <c r="D53" s="149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</row>
    <row r="54" spans="1:38" ht="20.25" customHeight="1">
      <c r="A54" s="148"/>
      <c r="B54" s="148"/>
      <c r="C54" s="148"/>
      <c r="D54" s="149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</row>
    <row r="55" spans="1:38" ht="20.25" customHeight="1">
      <c r="A55" s="148"/>
      <c r="B55" s="148"/>
      <c r="C55" s="148"/>
      <c r="D55" s="149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</row>
    <row r="56" spans="1:38" ht="20.25" customHeight="1">
      <c r="A56" s="148"/>
      <c r="B56" s="148"/>
      <c r="C56" s="148"/>
      <c r="D56" s="149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</row>
    <row r="57" spans="1:38" ht="20.25" customHeight="1">
      <c r="A57" s="148"/>
      <c r="B57" s="148"/>
      <c r="C57" s="148"/>
      <c r="D57" s="149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</row>
    <row r="58" spans="1:38" ht="20.25" customHeight="1">
      <c r="A58" s="148"/>
      <c r="B58" s="148"/>
      <c r="C58" s="148"/>
      <c r="D58" s="149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</row>
    <row r="59" spans="1:38" ht="20.25" customHeight="1">
      <c r="A59" s="148"/>
      <c r="B59" s="148"/>
      <c r="C59" s="148"/>
      <c r="D59" s="149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</row>
    <row r="60" spans="1:38" ht="20.25" customHeight="1">
      <c r="A60" s="148"/>
      <c r="B60" s="148"/>
      <c r="C60" s="148"/>
      <c r="D60" s="149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</row>
    <row r="61" spans="1:38" ht="20.25" customHeight="1">
      <c r="A61" s="148"/>
      <c r="B61" s="148"/>
      <c r="C61" s="148"/>
      <c r="D61" s="149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</row>
    <row r="62" spans="1:38" ht="20.25" customHeight="1">
      <c r="A62" s="148"/>
      <c r="B62" s="148"/>
      <c r="C62" s="148"/>
      <c r="D62" s="149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</row>
    <row r="63" spans="1:38" ht="20.25" customHeight="1">
      <c r="A63" s="148"/>
      <c r="B63" s="148"/>
      <c r="C63" s="148"/>
      <c r="D63" s="149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</row>
    <row r="64" spans="1:38" ht="20.25" customHeight="1">
      <c r="A64" s="148"/>
      <c r="B64" s="148"/>
      <c r="C64" s="148"/>
      <c r="D64" s="149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</row>
    <row r="65" spans="1:38" ht="20.25" customHeight="1">
      <c r="A65" s="148"/>
      <c r="B65" s="148"/>
      <c r="C65" s="148"/>
      <c r="D65" s="149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</row>
    <row r="66" spans="1:38" ht="20.25" customHeight="1">
      <c r="A66" s="148"/>
      <c r="B66" s="148"/>
      <c r="C66" s="148"/>
      <c r="D66" s="149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</row>
    <row r="67" spans="1:38" ht="20.25" customHeight="1">
      <c r="A67" s="148"/>
      <c r="B67" s="148"/>
      <c r="C67" s="148"/>
      <c r="D67" s="149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</row>
    <row r="68" spans="1:38" ht="20.25" customHeight="1">
      <c r="A68" s="148"/>
      <c r="B68" s="148"/>
      <c r="C68" s="148"/>
      <c r="D68" s="149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</row>
    <row r="69" spans="1:38" ht="20.25" customHeight="1">
      <c r="A69" s="148"/>
      <c r="B69" s="148"/>
      <c r="C69" s="148"/>
      <c r="D69" s="149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</row>
    <row r="70" spans="1:38" ht="20.25" customHeight="1">
      <c r="A70" s="148"/>
      <c r="B70" s="148"/>
      <c r="C70" s="148"/>
      <c r="D70" s="149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</row>
    <row r="71" spans="1:38" ht="20.25" customHeight="1">
      <c r="A71" s="148"/>
      <c r="B71" s="148"/>
      <c r="C71" s="148"/>
      <c r="D71" s="149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</row>
    <row r="72" spans="1:38" ht="20.25" customHeight="1">
      <c r="A72" s="148"/>
      <c r="B72" s="148"/>
      <c r="C72" s="148"/>
      <c r="D72" s="149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</row>
    <row r="73" spans="1:38" ht="20.25" customHeight="1">
      <c r="A73" s="148"/>
      <c r="B73" s="148"/>
      <c r="C73" s="148"/>
      <c r="D73" s="149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</row>
    <row r="74" spans="1:38" ht="20.25" customHeight="1">
      <c r="A74" s="148"/>
      <c r="B74" s="148"/>
      <c r="C74" s="148"/>
      <c r="D74" s="149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</row>
    <row r="75" spans="1:38" ht="20.25" customHeight="1">
      <c r="A75" s="148"/>
      <c r="B75" s="148"/>
      <c r="C75" s="148"/>
      <c r="D75" s="149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</row>
    <row r="76" spans="1:38" ht="20.25" customHeight="1">
      <c r="A76" s="148"/>
      <c r="B76" s="148"/>
      <c r="C76" s="148"/>
      <c r="D76" s="149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</row>
    <row r="77" spans="1:38" ht="20.25" customHeight="1">
      <c r="A77" s="148"/>
      <c r="B77" s="148"/>
      <c r="C77" s="148"/>
      <c r="D77" s="149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</row>
    <row r="78" spans="1:38" ht="20.25" customHeight="1">
      <c r="A78" s="148"/>
      <c r="B78" s="148"/>
      <c r="C78" s="148"/>
      <c r="D78" s="149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</row>
    <row r="79" spans="1:38" ht="20.25" customHeight="1">
      <c r="A79" s="148"/>
      <c r="B79" s="148"/>
      <c r="C79" s="148"/>
      <c r="D79" s="149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</row>
    <row r="80" spans="1:38" ht="20.25" customHeight="1">
      <c r="A80" s="148"/>
      <c r="B80" s="148"/>
      <c r="C80" s="148"/>
      <c r="D80" s="149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</row>
    <row r="81" spans="1:38" ht="20.25" customHeight="1">
      <c r="A81" s="148"/>
      <c r="B81" s="148"/>
      <c r="C81" s="148"/>
      <c r="D81" s="149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</row>
    <row r="82" spans="1:38" ht="20.25" customHeight="1">
      <c r="A82" s="148"/>
      <c r="B82" s="148"/>
      <c r="C82" s="148"/>
      <c r="D82" s="149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</row>
    <row r="83" spans="1:38" ht="20.25" customHeight="1">
      <c r="A83" s="148"/>
      <c r="B83" s="148"/>
      <c r="C83" s="148"/>
      <c r="D83" s="149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</row>
    <row r="84" spans="1:38" ht="20.25" customHeight="1">
      <c r="A84" s="148"/>
      <c r="B84" s="148"/>
      <c r="C84" s="148"/>
      <c r="D84" s="149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</row>
    <row r="85" spans="1:38" ht="20.25" customHeight="1">
      <c r="A85" s="148"/>
      <c r="B85" s="148"/>
      <c r="C85" s="148"/>
      <c r="D85" s="149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</row>
    <row r="86" spans="1:38" ht="20.25" customHeight="1">
      <c r="A86" s="148"/>
      <c r="B86" s="148"/>
      <c r="C86" s="148"/>
      <c r="D86" s="149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</row>
    <row r="87" spans="1:38" ht="20.25" customHeight="1">
      <c r="A87" s="148"/>
      <c r="B87" s="148"/>
      <c r="C87" s="148"/>
      <c r="D87" s="149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</row>
    <row r="88" spans="1:38" ht="20.25" customHeight="1">
      <c r="A88" s="148"/>
      <c r="B88" s="148"/>
      <c r="C88" s="148"/>
      <c r="D88" s="149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</row>
    <row r="89" spans="1:38" ht="20.25" customHeight="1">
      <c r="A89" s="148"/>
      <c r="B89" s="148"/>
      <c r="C89" s="148"/>
      <c r="D89" s="149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</row>
    <row r="90" spans="1:38" ht="20.25" customHeight="1">
      <c r="A90" s="148"/>
      <c r="B90" s="148"/>
      <c r="C90" s="148"/>
      <c r="D90" s="149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</row>
    <row r="91" spans="1:38" ht="20.25" customHeight="1">
      <c r="A91" s="148"/>
      <c r="B91" s="148"/>
      <c r="C91" s="148"/>
      <c r="D91" s="149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</row>
    <row r="92" spans="1:38" ht="20.25" customHeight="1">
      <c r="A92" s="148"/>
      <c r="B92" s="148"/>
      <c r="C92" s="148"/>
      <c r="D92" s="149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</row>
    <row r="93" spans="1:38" ht="20.25" customHeight="1">
      <c r="A93" s="148"/>
      <c r="B93" s="148"/>
      <c r="C93" s="148"/>
      <c r="D93" s="149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</row>
    <row r="94" spans="1:38" ht="20.25" customHeight="1">
      <c r="A94" s="148"/>
      <c r="B94" s="148"/>
      <c r="C94" s="148"/>
      <c r="D94" s="149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</row>
    <row r="95" spans="1:38" ht="20.25" customHeight="1">
      <c r="A95" s="148"/>
      <c r="B95" s="148"/>
      <c r="C95" s="148"/>
      <c r="D95" s="149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</row>
    <row r="96" spans="1:38" ht="20.25" customHeight="1">
      <c r="A96" s="148"/>
      <c r="B96" s="148"/>
      <c r="C96" s="148"/>
      <c r="D96" s="149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</row>
    <row r="97" spans="1:38" ht="20.25" customHeight="1">
      <c r="A97" s="148"/>
      <c r="B97" s="148"/>
      <c r="C97" s="148"/>
      <c r="D97" s="149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</row>
    <row r="98" spans="1:38" ht="20.25" customHeight="1">
      <c r="A98" s="148"/>
      <c r="B98" s="148"/>
      <c r="C98" s="148"/>
      <c r="D98" s="149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</row>
    <row r="99" spans="1:38" ht="20.25" customHeight="1">
      <c r="A99" s="148"/>
      <c r="B99" s="148"/>
      <c r="C99" s="148"/>
      <c r="D99" s="149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</row>
    <row r="100" spans="1:38" ht="20.25" customHeight="1">
      <c r="A100" s="148"/>
      <c r="B100" s="148"/>
      <c r="C100" s="148"/>
      <c r="D100" s="149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</row>
    <row r="101" spans="1:38" ht="20.25" customHeight="1">
      <c r="A101" s="148"/>
      <c r="B101" s="148"/>
      <c r="C101" s="148"/>
      <c r="D101" s="149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</row>
    <row r="102" spans="1:38" ht="20.25" customHeight="1">
      <c r="A102" s="148"/>
      <c r="B102" s="148"/>
      <c r="C102" s="148"/>
      <c r="D102" s="149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</row>
    <row r="103" spans="1:38" ht="20.25" customHeight="1">
      <c r="A103" s="148"/>
      <c r="B103" s="148"/>
      <c r="C103" s="148"/>
      <c r="D103" s="149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</row>
    <row r="104" spans="1:38" ht="20.25" customHeight="1">
      <c r="A104" s="148"/>
      <c r="B104" s="148"/>
      <c r="C104" s="148"/>
      <c r="D104" s="149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</row>
    <row r="105" spans="1:38" ht="20.25" customHeight="1">
      <c r="A105" s="148"/>
      <c r="B105" s="148"/>
      <c r="C105" s="148"/>
      <c r="D105" s="149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</row>
    <row r="106" spans="1:38" ht="20.25" customHeight="1">
      <c r="A106" s="148"/>
      <c r="B106" s="148"/>
      <c r="C106" s="148"/>
      <c r="D106" s="149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</row>
    <row r="107" spans="1:38" ht="20.25" customHeight="1">
      <c r="A107" s="148"/>
      <c r="B107" s="148"/>
      <c r="C107" s="148"/>
      <c r="D107" s="149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</row>
    <row r="108" spans="1:38" ht="20.25" customHeight="1">
      <c r="A108" s="148"/>
      <c r="B108" s="148"/>
      <c r="C108" s="148"/>
      <c r="D108" s="149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</row>
    <row r="109" spans="1:38" ht="20.25" customHeight="1">
      <c r="A109" s="148"/>
      <c r="B109" s="148"/>
      <c r="C109" s="148"/>
      <c r="D109" s="149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</row>
    <row r="110" spans="1:38" ht="20.25" customHeight="1">
      <c r="A110" s="148"/>
      <c r="B110" s="148"/>
      <c r="C110" s="148"/>
      <c r="D110" s="149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</row>
    <row r="111" spans="1:38" ht="20.25" customHeight="1">
      <c r="A111" s="148"/>
      <c r="B111" s="148"/>
      <c r="C111" s="148"/>
      <c r="D111" s="149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</row>
    <row r="112" spans="1:38" ht="20.25" customHeight="1">
      <c r="A112" s="148"/>
      <c r="B112" s="148"/>
      <c r="C112" s="148"/>
      <c r="D112" s="149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</row>
    <row r="113" spans="1:38" ht="20.25" customHeight="1">
      <c r="A113" s="148"/>
      <c r="B113" s="148"/>
      <c r="C113" s="148"/>
      <c r="D113" s="149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</row>
    <row r="114" spans="1:38" ht="20.25" customHeight="1">
      <c r="A114" s="148"/>
      <c r="B114" s="148"/>
      <c r="C114" s="148"/>
      <c r="D114" s="149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</row>
    <row r="115" spans="1:38" ht="20.25" customHeight="1">
      <c r="A115" s="148"/>
      <c r="B115" s="148"/>
      <c r="C115" s="148"/>
      <c r="D115" s="149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</row>
    <row r="116" spans="1:38" ht="20.25" customHeight="1">
      <c r="A116" s="148"/>
      <c r="B116" s="148"/>
      <c r="C116" s="148"/>
      <c r="D116" s="149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</row>
    <row r="117" spans="1:38" ht="20.25" customHeight="1">
      <c r="A117" s="148"/>
      <c r="B117" s="148"/>
      <c r="C117" s="148"/>
      <c r="D117" s="149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</row>
    <row r="118" spans="1:38" ht="20.25" customHeight="1">
      <c r="A118" s="148"/>
      <c r="B118" s="148"/>
      <c r="C118" s="148"/>
      <c r="D118" s="149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</row>
    <row r="119" spans="1:38" ht="20.25" customHeight="1">
      <c r="A119" s="148"/>
      <c r="B119" s="148"/>
      <c r="C119" s="148"/>
      <c r="D119" s="149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</row>
    <row r="120" spans="1:38" ht="20.25" customHeight="1">
      <c r="A120" s="148"/>
      <c r="B120" s="148"/>
      <c r="C120" s="148"/>
      <c r="D120" s="149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</row>
    <row r="121" spans="1:38" ht="20.25" customHeight="1">
      <c r="A121" s="148"/>
      <c r="B121" s="148"/>
      <c r="C121" s="148"/>
      <c r="D121" s="149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</row>
    <row r="122" spans="1:38" ht="20.25" customHeight="1">
      <c r="A122" s="148"/>
      <c r="B122" s="148"/>
      <c r="C122" s="148"/>
      <c r="D122" s="149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</row>
    <row r="123" spans="1:38" ht="20.25" customHeight="1">
      <c r="A123" s="148"/>
      <c r="B123" s="148"/>
      <c r="C123" s="148"/>
      <c r="D123" s="149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</row>
    <row r="124" spans="1:38" ht="20.25" customHeight="1">
      <c r="A124" s="148"/>
      <c r="B124" s="148"/>
      <c r="C124" s="148"/>
      <c r="D124" s="149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</row>
    <row r="125" spans="1:38" ht="20.25" customHeight="1">
      <c r="A125" s="148"/>
      <c r="B125" s="148"/>
      <c r="C125" s="148"/>
      <c r="D125" s="149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</row>
    <row r="126" spans="1:38" ht="20.25" customHeight="1">
      <c r="A126" s="148"/>
      <c r="B126" s="148"/>
      <c r="C126" s="148"/>
      <c r="D126" s="149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</row>
    <row r="127" spans="1:38" ht="20.25" customHeight="1">
      <c r="A127" s="148"/>
      <c r="B127" s="148"/>
      <c r="C127" s="148"/>
      <c r="D127" s="149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</row>
    <row r="128" spans="1:38" ht="20.25" customHeight="1">
      <c r="A128" s="148"/>
      <c r="B128" s="148"/>
      <c r="C128" s="148"/>
      <c r="D128" s="149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</row>
    <row r="129" spans="1:38" ht="20.25" customHeight="1">
      <c r="A129" s="148"/>
      <c r="B129" s="148"/>
      <c r="C129" s="148"/>
      <c r="D129" s="149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</row>
    <row r="130" spans="1:38" ht="20.25" customHeight="1">
      <c r="A130" s="148"/>
      <c r="B130" s="148"/>
      <c r="C130" s="148"/>
      <c r="D130" s="149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</row>
    <row r="131" spans="1:38" ht="20.25" customHeight="1">
      <c r="A131" s="148"/>
      <c r="B131" s="148"/>
      <c r="C131" s="148"/>
      <c r="D131" s="149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</row>
    <row r="132" spans="1:38" ht="20.25" customHeight="1">
      <c r="A132" s="148"/>
      <c r="B132" s="148"/>
      <c r="C132" s="148"/>
      <c r="D132" s="149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</row>
    <row r="133" spans="1:38" ht="20.25" customHeight="1">
      <c r="A133" s="148"/>
      <c r="B133" s="148"/>
      <c r="C133" s="148"/>
      <c r="D133" s="149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</row>
    <row r="134" spans="1:38" ht="20.25" customHeight="1">
      <c r="A134" s="148"/>
      <c r="B134" s="148"/>
      <c r="C134" s="148"/>
      <c r="D134" s="149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</row>
    <row r="135" spans="1:38" ht="20.25" customHeight="1">
      <c r="A135" s="148"/>
      <c r="B135" s="148"/>
      <c r="C135" s="148"/>
      <c r="D135" s="149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</row>
    <row r="136" spans="1:38" ht="20.25" customHeight="1">
      <c r="A136" s="148"/>
      <c r="B136" s="148"/>
      <c r="C136" s="148"/>
      <c r="D136" s="149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</row>
    <row r="137" spans="1:38" ht="20.25" customHeight="1">
      <c r="A137" s="148"/>
      <c r="B137" s="148"/>
      <c r="C137" s="148"/>
      <c r="D137" s="149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</row>
    <row r="138" spans="1:38" ht="20.25" customHeight="1">
      <c r="A138" s="148"/>
      <c r="B138" s="148"/>
      <c r="C138" s="148"/>
      <c r="D138" s="149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</row>
    <row r="139" spans="1:38" ht="20.25" customHeight="1">
      <c r="A139" s="148"/>
      <c r="B139" s="148"/>
      <c r="C139" s="148"/>
      <c r="D139" s="149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</row>
    <row r="140" spans="1:38" ht="20.25" customHeight="1">
      <c r="A140" s="148"/>
      <c r="B140" s="148"/>
      <c r="C140" s="148"/>
      <c r="D140" s="149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</row>
    <row r="141" spans="1:38" ht="20.25" customHeight="1">
      <c r="A141" s="148"/>
      <c r="B141" s="148"/>
      <c r="C141" s="148"/>
      <c r="D141" s="149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</row>
    <row r="142" spans="1:38" ht="20.25" customHeight="1">
      <c r="A142" s="148"/>
      <c r="B142" s="148"/>
      <c r="C142" s="148"/>
      <c r="D142" s="149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</row>
    <row r="143" spans="1:38" ht="20.25" customHeight="1">
      <c r="A143" s="148"/>
      <c r="B143" s="148"/>
      <c r="C143" s="148"/>
      <c r="D143" s="149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</row>
    <row r="144" spans="1:38" ht="20.25" customHeight="1">
      <c r="A144" s="148"/>
      <c r="B144" s="148"/>
      <c r="C144" s="148"/>
      <c r="D144" s="149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</row>
    <row r="145" spans="1:38" ht="20.25" customHeight="1">
      <c r="A145" s="148"/>
      <c r="B145" s="148"/>
      <c r="C145" s="148"/>
      <c r="D145" s="149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</row>
    <row r="146" spans="1:38" ht="20.25" customHeight="1">
      <c r="A146" s="148"/>
      <c r="B146" s="148"/>
      <c r="C146" s="148"/>
      <c r="D146" s="149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</row>
    <row r="147" spans="1:38" ht="20.25" customHeight="1">
      <c r="A147" s="148"/>
      <c r="B147" s="148"/>
      <c r="C147" s="148"/>
      <c r="D147" s="149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</row>
    <row r="148" spans="1:38" ht="20.25" customHeight="1">
      <c r="A148" s="148"/>
      <c r="B148" s="148"/>
      <c r="C148" s="148"/>
      <c r="D148" s="149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</row>
    <row r="149" spans="1:38" ht="20.25" customHeight="1">
      <c r="A149" s="148"/>
      <c r="B149" s="148"/>
      <c r="C149" s="148"/>
      <c r="D149" s="149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</row>
    <row r="150" spans="1:38" ht="20.25" customHeight="1">
      <c r="A150" s="148"/>
      <c r="B150" s="148"/>
      <c r="C150" s="148"/>
      <c r="D150" s="149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</row>
    <row r="151" spans="1:38" ht="20.25" customHeight="1">
      <c r="A151" s="148"/>
      <c r="B151" s="148"/>
      <c r="C151" s="148"/>
      <c r="D151" s="149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</row>
    <row r="152" spans="1:38" ht="20.25" customHeight="1">
      <c r="A152" s="148"/>
      <c r="B152" s="148"/>
      <c r="C152" s="148"/>
      <c r="D152" s="149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</row>
    <row r="153" spans="1:38" ht="20.25" customHeight="1">
      <c r="A153" s="148"/>
      <c r="B153" s="148"/>
      <c r="C153" s="148"/>
      <c r="D153" s="149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</row>
    <row r="154" spans="1:38" ht="20.25" customHeight="1">
      <c r="A154" s="148"/>
      <c r="B154" s="148"/>
      <c r="C154" s="148"/>
      <c r="D154" s="149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</row>
    <row r="155" spans="1:38" ht="20.25" customHeight="1">
      <c r="A155" s="148"/>
      <c r="B155" s="148"/>
      <c r="C155" s="148"/>
      <c r="D155" s="149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</row>
    <row r="156" spans="1:38" ht="20.25" customHeight="1">
      <c r="A156" s="148"/>
      <c r="B156" s="148"/>
      <c r="C156" s="148"/>
      <c r="D156" s="149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</row>
    <row r="157" spans="1:38" ht="20.25" customHeight="1">
      <c r="A157" s="148"/>
      <c r="B157" s="148"/>
      <c r="C157" s="148"/>
      <c r="D157" s="149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</row>
    <row r="158" spans="1:38" ht="20.25" customHeight="1">
      <c r="A158" s="148"/>
      <c r="B158" s="148"/>
      <c r="C158" s="148"/>
      <c r="D158" s="149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</row>
    <row r="159" spans="1:38" ht="20.25" customHeight="1">
      <c r="A159" s="148"/>
      <c r="B159" s="148"/>
      <c r="C159" s="148"/>
      <c r="D159" s="149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</row>
    <row r="160" spans="1:38" ht="20.25" customHeight="1">
      <c r="A160" s="148"/>
      <c r="B160" s="148"/>
      <c r="C160" s="148"/>
      <c r="D160" s="149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</row>
    <row r="161" spans="1:38" ht="20.25" customHeight="1">
      <c r="A161" s="148"/>
      <c r="B161" s="148"/>
      <c r="C161" s="148"/>
      <c r="D161" s="149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</row>
    <row r="162" spans="1:38" ht="20.25" customHeight="1">
      <c r="A162" s="148"/>
      <c r="B162" s="148"/>
      <c r="C162" s="148"/>
      <c r="D162" s="149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</row>
    <row r="163" spans="1:38" ht="20.25" customHeight="1">
      <c r="A163" s="148"/>
      <c r="B163" s="148"/>
      <c r="C163" s="148"/>
      <c r="D163" s="149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</row>
    <row r="164" spans="1:38" ht="20.25" customHeight="1">
      <c r="A164" s="148"/>
      <c r="B164" s="148"/>
      <c r="C164" s="148"/>
      <c r="D164" s="149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</row>
    <row r="165" spans="1:38" ht="20.25" customHeight="1">
      <c r="A165" s="148"/>
      <c r="B165" s="148"/>
      <c r="C165" s="148"/>
      <c r="D165" s="149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</row>
    <row r="166" spans="1:38" ht="20.25" customHeight="1">
      <c r="A166" s="148"/>
      <c r="B166" s="148"/>
      <c r="C166" s="148"/>
      <c r="D166" s="149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</row>
    <row r="167" spans="1:38" ht="20.25" customHeight="1">
      <c r="A167" s="148"/>
      <c r="B167" s="148"/>
      <c r="C167" s="148"/>
      <c r="D167" s="149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</row>
    <row r="168" spans="1:38" ht="20.25" customHeight="1">
      <c r="A168" s="148"/>
      <c r="B168" s="148"/>
      <c r="C168" s="148"/>
      <c r="D168" s="149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</row>
    <row r="169" spans="1:38" ht="20.25" customHeight="1">
      <c r="A169" s="148"/>
      <c r="B169" s="148"/>
      <c r="C169" s="148"/>
      <c r="D169" s="149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</row>
    <row r="170" spans="1:38" ht="20.25" customHeight="1">
      <c r="A170" s="148"/>
      <c r="B170" s="148"/>
      <c r="C170" s="148"/>
      <c r="D170" s="149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</row>
    <row r="171" spans="1:38" ht="20.25" customHeight="1">
      <c r="A171" s="148"/>
      <c r="B171" s="148"/>
      <c r="C171" s="148"/>
      <c r="D171" s="149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</row>
    <row r="172" spans="1:38" ht="20.25" customHeight="1">
      <c r="A172" s="148"/>
      <c r="B172" s="148"/>
      <c r="C172" s="148"/>
      <c r="D172" s="149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</row>
    <row r="173" spans="1:38" ht="20.25" customHeight="1">
      <c r="A173" s="148"/>
      <c r="B173" s="148"/>
      <c r="C173" s="148"/>
      <c r="D173" s="149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</row>
    <row r="174" spans="1:38" ht="20.25" customHeight="1">
      <c r="A174" s="148"/>
      <c r="B174" s="148"/>
      <c r="C174" s="148"/>
      <c r="D174" s="149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</row>
    <row r="175" spans="1:38" ht="20.25" customHeight="1">
      <c r="A175" s="148"/>
      <c r="B175" s="148"/>
      <c r="C175" s="148"/>
      <c r="D175" s="149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</row>
    <row r="176" spans="1:38" ht="20.25" customHeight="1">
      <c r="A176" s="148"/>
      <c r="B176" s="148"/>
      <c r="C176" s="148"/>
      <c r="D176" s="149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</row>
    <row r="177" spans="1:38" ht="20.25" customHeight="1">
      <c r="A177" s="148"/>
      <c r="B177" s="148"/>
      <c r="C177" s="148"/>
      <c r="D177" s="149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</row>
    <row r="178" spans="1:38" ht="20.25" customHeight="1">
      <c r="A178" s="148"/>
      <c r="B178" s="148"/>
      <c r="C178" s="148"/>
      <c r="D178" s="149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</row>
    <row r="179" spans="1:38" ht="20.25" customHeight="1">
      <c r="A179" s="148"/>
      <c r="B179" s="148"/>
      <c r="C179" s="148"/>
      <c r="D179" s="149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</row>
    <row r="180" spans="1:38" ht="20.25" customHeight="1">
      <c r="A180" s="148"/>
      <c r="B180" s="148"/>
      <c r="C180" s="148"/>
      <c r="D180" s="149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</row>
    <row r="181" spans="1:38" ht="20.25" customHeight="1">
      <c r="A181" s="148"/>
      <c r="B181" s="148"/>
      <c r="C181" s="148"/>
      <c r="D181" s="149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</row>
    <row r="182" spans="1:38" ht="20.25" customHeight="1">
      <c r="A182" s="148"/>
      <c r="B182" s="148"/>
      <c r="C182" s="148"/>
      <c r="D182" s="149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</row>
    <row r="183" spans="1:38" ht="20.25" customHeight="1">
      <c r="A183" s="148"/>
      <c r="B183" s="148"/>
      <c r="C183" s="148"/>
      <c r="D183" s="149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</row>
    <row r="184" spans="1:38" ht="20.25" customHeight="1">
      <c r="A184" s="148"/>
      <c r="B184" s="148"/>
      <c r="C184" s="148"/>
      <c r="D184" s="149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</row>
    <row r="185" spans="1:38" ht="20.25" customHeight="1">
      <c r="A185" s="148"/>
      <c r="B185" s="148"/>
      <c r="C185" s="148"/>
      <c r="D185" s="149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</row>
    <row r="186" spans="1:38" ht="20.25" customHeight="1">
      <c r="A186" s="148"/>
      <c r="B186" s="148"/>
      <c r="C186" s="148"/>
      <c r="D186" s="149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</row>
    <row r="187" spans="1:38" ht="20.25" customHeight="1">
      <c r="A187" s="148"/>
      <c r="B187" s="148"/>
      <c r="C187" s="148"/>
      <c r="D187" s="149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</row>
    <row r="188" spans="1:38" ht="20.25" customHeight="1">
      <c r="A188" s="148"/>
      <c r="B188" s="148"/>
      <c r="C188" s="148"/>
      <c r="D188" s="149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</row>
    <row r="189" spans="1:38" ht="20.25" customHeight="1">
      <c r="A189" s="148"/>
      <c r="B189" s="148"/>
      <c r="C189" s="148"/>
      <c r="D189" s="149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</row>
    <row r="190" spans="1:38" ht="20.25" customHeight="1">
      <c r="A190" s="148"/>
      <c r="B190" s="148"/>
      <c r="C190" s="148"/>
      <c r="D190" s="149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</row>
    <row r="191" spans="1:38" ht="20.25" customHeight="1">
      <c r="A191" s="148"/>
      <c r="B191" s="148"/>
      <c r="C191" s="148"/>
      <c r="D191" s="149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</row>
    <row r="192" spans="1:38" ht="20.25" customHeight="1">
      <c r="A192" s="148"/>
      <c r="B192" s="148"/>
      <c r="C192" s="148"/>
      <c r="D192" s="149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</row>
    <row r="193" spans="1:38" ht="20.25" customHeight="1">
      <c r="A193" s="148"/>
      <c r="B193" s="148"/>
      <c r="C193" s="148"/>
      <c r="D193" s="149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</row>
    <row r="194" spans="1:38" ht="20.25" customHeight="1">
      <c r="A194" s="148"/>
      <c r="B194" s="148"/>
      <c r="C194" s="148"/>
      <c r="D194" s="149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</row>
    <row r="195" spans="1:38" ht="20.25" customHeight="1">
      <c r="A195" s="148"/>
      <c r="B195" s="148"/>
      <c r="C195" s="148"/>
      <c r="D195" s="149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</row>
    <row r="196" spans="1:38" ht="20.25" customHeight="1">
      <c r="A196" s="148"/>
      <c r="B196" s="148"/>
      <c r="C196" s="148"/>
      <c r="D196" s="149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</row>
    <row r="197" spans="1:38" ht="20.25" customHeight="1">
      <c r="A197" s="148"/>
      <c r="B197" s="148"/>
      <c r="C197" s="148"/>
      <c r="D197" s="149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</row>
    <row r="198" spans="1:38" ht="20.25" customHeight="1">
      <c r="A198" s="148"/>
      <c r="B198" s="148"/>
      <c r="C198" s="148"/>
      <c r="D198" s="149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</row>
    <row r="199" spans="1:38" ht="20.25" customHeight="1">
      <c r="A199" s="148"/>
      <c r="B199" s="148"/>
      <c r="C199" s="148"/>
      <c r="D199" s="149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</row>
    <row r="200" spans="1:38" ht="20.25" customHeight="1">
      <c r="A200" s="148"/>
      <c r="B200" s="148"/>
      <c r="C200" s="148"/>
      <c r="D200" s="149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</row>
    <row r="201" spans="1:38" ht="20.25" customHeight="1">
      <c r="A201" s="148"/>
      <c r="B201" s="148"/>
      <c r="C201" s="148"/>
      <c r="D201" s="149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</row>
    <row r="202" spans="1:38" ht="20.25" customHeight="1">
      <c r="A202" s="148"/>
      <c r="B202" s="148"/>
      <c r="C202" s="148"/>
      <c r="D202" s="149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</row>
    <row r="203" spans="1:38" ht="20.25" customHeight="1">
      <c r="A203" s="148"/>
      <c r="B203" s="148"/>
      <c r="C203" s="148"/>
      <c r="D203" s="149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</row>
    <row r="204" spans="1:38" ht="20.25" customHeight="1">
      <c r="A204" s="148"/>
      <c r="B204" s="148"/>
      <c r="C204" s="148"/>
      <c r="D204" s="149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</row>
    <row r="205" spans="1:38" ht="20.25" customHeight="1">
      <c r="A205" s="148"/>
      <c r="B205" s="148"/>
      <c r="C205" s="148"/>
      <c r="D205" s="149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</row>
    <row r="206" spans="1:38" ht="20.25" customHeight="1">
      <c r="A206" s="148"/>
      <c r="B206" s="148"/>
      <c r="C206" s="148"/>
      <c r="D206" s="149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</row>
    <row r="207" spans="1:38" ht="20.25" customHeight="1">
      <c r="A207" s="148"/>
      <c r="B207" s="148"/>
      <c r="C207" s="148"/>
      <c r="D207" s="149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</row>
    <row r="208" spans="1:38" ht="20.25" customHeight="1">
      <c r="A208" s="148"/>
      <c r="B208" s="148"/>
      <c r="C208" s="148"/>
      <c r="D208" s="149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</row>
    <row r="209" spans="1:38" ht="20.25" customHeight="1">
      <c r="A209" s="148"/>
      <c r="B209" s="148"/>
      <c r="C209" s="148"/>
      <c r="D209" s="149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</row>
    <row r="210" spans="1:38" ht="20.25" customHeight="1">
      <c r="A210" s="148"/>
      <c r="B210" s="148"/>
      <c r="C210" s="148"/>
      <c r="D210" s="149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</row>
    <row r="211" spans="1:38" ht="20.25" customHeight="1">
      <c r="A211" s="148"/>
      <c r="B211" s="148"/>
      <c r="C211" s="148"/>
      <c r="D211" s="149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</row>
    <row r="212" spans="1:38" ht="20.25" customHeight="1">
      <c r="A212" s="148"/>
      <c r="B212" s="148"/>
      <c r="C212" s="148"/>
      <c r="D212" s="149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</row>
    <row r="213" spans="1:38" ht="20.25" customHeight="1">
      <c r="A213" s="148"/>
      <c r="B213" s="148"/>
      <c r="C213" s="148"/>
      <c r="D213" s="149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</row>
    <row r="214" spans="1:38" ht="20.25" customHeight="1">
      <c r="A214" s="148"/>
      <c r="B214" s="148"/>
      <c r="C214" s="148"/>
      <c r="D214" s="149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</row>
    <row r="215" spans="1:38" ht="20.25" customHeight="1">
      <c r="A215" s="148"/>
      <c r="B215" s="148"/>
      <c r="C215" s="148"/>
      <c r="D215" s="149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</row>
    <row r="216" spans="1:38" ht="20.25" customHeight="1">
      <c r="A216" s="148"/>
      <c r="B216" s="148"/>
      <c r="C216" s="148"/>
      <c r="D216" s="149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</row>
    <row r="217" spans="1:38" ht="20.25" customHeight="1">
      <c r="A217" s="148"/>
      <c r="B217" s="148"/>
      <c r="C217" s="148"/>
      <c r="D217" s="149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</row>
    <row r="218" spans="1:38" ht="20.25" customHeight="1">
      <c r="A218" s="148"/>
      <c r="B218" s="148"/>
      <c r="C218" s="148"/>
      <c r="D218" s="149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</row>
    <row r="219" spans="1:38" ht="20.25" customHeight="1">
      <c r="A219" s="148"/>
      <c r="B219" s="148"/>
      <c r="C219" s="148"/>
      <c r="D219" s="149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</row>
    <row r="220" spans="1:38" ht="20.25" customHeight="1">
      <c r="A220" s="148"/>
      <c r="B220" s="148"/>
      <c r="C220" s="148"/>
      <c r="D220" s="149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</row>
    <row r="221" spans="1:38" ht="20.25" customHeight="1">
      <c r="A221" s="148"/>
      <c r="B221" s="148"/>
      <c r="C221" s="148"/>
      <c r="D221" s="149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</row>
    <row r="222" spans="1:38" ht="20.25" customHeight="1">
      <c r="A222" s="148"/>
      <c r="B222" s="148"/>
      <c r="C222" s="148"/>
      <c r="D222" s="149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</row>
    <row r="223" spans="1:38" ht="20.25" customHeight="1">
      <c r="A223" s="148"/>
      <c r="B223" s="148"/>
      <c r="C223" s="148"/>
      <c r="D223" s="149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</row>
    <row r="224" spans="1:38" ht="20.25" customHeight="1">
      <c r="A224" s="148"/>
      <c r="B224" s="148"/>
      <c r="C224" s="148"/>
      <c r="D224" s="149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</row>
    <row r="225" spans="1:38" ht="20.25" customHeight="1">
      <c r="A225" s="148"/>
      <c r="B225" s="148"/>
      <c r="C225" s="148"/>
      <c r="D225" s="149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</row>
    <row r="226" spans="1:38" ht="20.25" customHeight="1">
      <c r="A226" s="148"/>
      <c r="B226" s="148"/>
      <c r="C226" s="148"/>
      <c r="D226" s="149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</row>
    <row r="227" spans="1:38" ht="20.25" customHeight="1">
      <c r="A227" s="148"/>
      <c r="B227" s="148"/>
      <c r="C227" s="148"/>
      <c r="D227" s="149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</row>
    <row r="228" spans="1:38" ht="20.25" customHeight="1">
      <c r="A228" s="148"/>
      <c r="B228" s="148"/>
      <c r="C228" s="148"/>
      <c r="D228" s="149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</row>
    <row r="229" spans="1:38" ht="20.25" customHeight="1">
      <c r="A229" s="148"/>
      <c r="B229" s="148"/>
      <c r="C229" s="148"/>
      <c r="D229" s="149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</row>
    <row r="230" spans="1:38" ht="20.25" customHeight="1">
      <c r="A230" s="148"/>
      <c r="B230" s="148"/>
      <c r="C230" s="148"/>
      <c r="D230" s="149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</row>
    <row r="231" spans="1:38" ht="20.25" customHeight="1">
      <c r="A231" s="148"/>
      <c r="B231" s="148"/>
      <c r="C231" s="148"/>
      <c r="D231" s="149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</row>
    <row r="232" spans="1:38" ht="20.25" customHeight="1">
      <c r="A232" s="148"/>
      <c r="B232" s="148"/>
      <c r="C232" s="148"/>
      <c r="D232" s="149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</row>
    <row r="233" spans="1:38" ht="20.25" customHeight="1">
      <c r="A233" s="148"/>
      <c r="B233" s="148"/>
      <c r="C233" s="148"/>
      <c r="D233" s="149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</row>
    <row r="234" spans="1:38" ht="20.25" customHeight="1">
      <c r="A234" s="148"/>
      <c r="B234" s="148"/>
      <c r="C234" s="148"/>
      <c r="D234" s="149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</row>
    <row r="235" spans="1:38" ht="20.25" customHeight="1">
      <c r="A235" s="148"/>
      <c r="B235" s="148"/>
      <c r="C235" s="148"/>
      <c r="D235" s="149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</row>
    <row r="236" spans="1:38" ht="20.25" customHeight="1">
      <c r="A236" s="148"/>
      <c r="B236" s="148"/>
      <c r="C236" s="148"/>
      <c r="D236" s="149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</row>
    <row r="237" spans="1:38" ht="20.25" customHeight="1">
      <c r="A237" s="148"/>
      <c r="B237" s="148"/>
      <c r="C237" s="148"/>
      <c r="D237" s="149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</row>
    <row r="238" spans="1:38" ht="20.25" customHeight="1">
      <c r="A238" s="148"/>
      <c r="B238" s="148"/>
      <c r="C238" s="148"/>
      <c r="D238" s="149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</row>
    <row r="239" spans="1:38" ht="20.25" customHeight="1">
      <c r="A239" s="148"/>
      <c r="B239" s="148"/>
      <c r="C239" s="148"/>
      <c r="D239" s="149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</row>
    <row r="240" spans="1:38" ht="20.25" customHeight="1">
      <c r="A240" s="148"/>
      <c r="B240" s="148"/>
      <c r="C240" s="148"/>
      <c r="D240" s="149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</row>
    <row r="241" spans="1:38" ht="20.25" customHeight="1">
      <c r="A241" s="148"/>
      <c r="B241" s="148"/>
      <c r="C241" s="148"/>
      <c r="D241" s="149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</row>
    <row r="242" spans="1:38" ht="20.25" customHeight="1">
      <c r="A242" s="148"/>
      <c r="B242" s="148"/>
      <c r="C242" s="148"/>
      <c r="D242" s="149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</row>
    <row r="243" spans="1:38" ht="20.25" customHeight="1">
      <c r="A243" s="148"/>
      <c r="B243" s="148"/>
      <c r="C243" s="148"/>
      <c r="D243" s="149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</row>
    <row r="244" spans="1:38" ht="20.25" customHeight="1">
      <c r="A244" s="148"/>
      <c r="B244" s="148"/>
      <c r="C244" s="148"/>
      <c r="D244" s="149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</row>
    <row r="245" spans="1:38" ht="20.25" customHeight="1">
      <c r="A245" s="148"/>
      <c r="B245" s="148"/>
      <c r="C245" s="148"/>
      <c r="D245" s="149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</row>
    <row r="246" spans="1:38" ht="20.25" customHeight="1">
      <c r="A246" s="148"/>
      <c r="B246" s="148"/>
      <c r="C246" s="148"/>
      <c r="D246" s="149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</row>
    <row r="247" spans="1:38" ht="20.25" customHeight="1">
      <c r="A247" s="148"/>
      <c r="B247" s="148"/>
      <c r="C247" s="148"/>
      <c r="D247" s="149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</row>
    <row r="248" spans="1:38" ht="20.25" customHeight="1">
      <c r="A248" s="148"/>
      <c r="B248" s="148"/>
      <c r="C248" s="148"/>
      <c r="D248" s="149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</row>
    <row r="249" spans="1:38" ht="20.25" customHeight="1">
      <c r="A249" s="148"/>
      <c r="B249" s="148"/>
      <c r="C249" s="148"/>
      <c r="D249" s="149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</row>
    <row r="250" spans="1:38" ht="20.25" customHeight="1">
      <c r="A250" s="148"/>
      <c r="B250" s="148"/>
      <c r="C250" s="148"/>
      <c r="D250" s="149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</row>
    <row r="251" spans="1:38" ht="20.25" customHeight="1">
      <c r="A251" s="148"/>
      <c r="B251" s="148"/>
      <c r="C251" s="148"/>
      <c r="D251" s="149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</row>
    <row r="252" spans="1:38" ht="20.25" customHeight="1">
      <c r="A252" s="148"/>
      <c r="B252" s="148"/>
      <c r="C252" s="148"/>
      <c r="D252" s="149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</row>
    <row r="253" spans="1:38" ht="20.25" customHeight="1">
      <c r="A253" s="148"/>
      <c r="B253" s="148"/>
      <c r="C253" s="148"/>
      <c r="D253" s="149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</row>
    <row r="254" spans="1:38" ht="20.25" customHeight="1">
      <c r="A254" s="148"/>
      <c r="B254" s="148"/>
      <c r="C254" s="148"/>
      <c r="D254" s="149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</row>
    <row r="255" spans="1:38" ht="20.25" customHeight="1">
      <c r="A255" s="148"/>
      <c r="B255" s="148"/>
      <c r="C255" s="148"/>
      <c r="D255" s="149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</row>
    <row r="256" spans="1:38" ht="20.25" customHeight="1">
      <c r="A256" s="148"/>
      <c r="B256" s="148"/>
      <c r="C256" s="148"/>
      <c r="D256" s="149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</row>
    <row r="257" spans="1:38" ht="20.25" customHeight="1">
      <c r="A257" s="148"/>
      <c r="B257" s="148"/>
      <c r="C257" s="148"/>
      <c r="D257" s="149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</row>
    <row r="258" spans="1:38" ht="20.25" customHeight="1">
      <c r="A258" s="148"/>
      <c r="B258" s="148"/>
      <c r="C258" s="148"/>
      <c r="D258" s="149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</row>
    <row r="259" spans="1:38" ht="20.25" customHeight="1">
      <c r="A259" s="148"/>
      <c r="B259" s="148"/>
      <c r="C259" s="148"/>
      <c r="D259" s="149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</row>
    <row r="260" spans="1:38" ht="20.25" customHeight="1">
      <c r="A260" s="148"/>
      <c r="B260" s="148"/>
      <c r="C260" s="148"/>
      <c r="D260" s="149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</row>
    <row r="261" spans="1:38" ht="20.25" customHeight="1">
      <c r="A261" s="148"/>
      <c r="B261" s="148"/>
      <c r="C261" s="148"/>
      <c r="D261" s="149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</row>
    <row r="262" spans="1:38" ht="20.25" customHeight="1">
      <c r="A262" s="148"/>
      <c r="B262" s="148"/>
      <c r="C262" s="148"/>
      <c r="D262" s="149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</row>
    <row r="263" spans="1:38" ht="20.25" customHeight="1">
      <c r="A263" s="148"/>
      <c r="B263" s="148"/>
      <c r="C263" s="148"/>
      <c r="D263" s="149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</row>
    <row r="264" spans="1:38" ht="20.25" customHeight="1">
      <c r="A264" s="148"/>
      <c r="B264" s="148"/>
      <c r="C264" s="148"/>
      <c r="D264" s="149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</row>
    <row r="265" spans="1:38" ht="20.25" customHeight="1">
      <c r="A265" s="148"/>
      <c r="B265" s="148"/>
      <c r="C265" s="148"/>
      <c r="D265" s="149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</row>
    <row r="266" spans="1:38" ht="20.25" customHeight="1">
      <c r="A266" s="148"/>
      <c r="B266" s="148"/>
      <c r="C266" s="148"/>
      <c r="D266" s="149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</row>
    <row r="267" spans="1:38" ht="20.25" customHeight="1">
      <c r="A267" s="148"/>
      <c r="B267" s="148"/>
      <c r="C267" s="148"/>
      <c r="D267" s="149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</row>
    <row r="268" spans="1:38" ht="20.25" customHeight="1">
      <c r="A268" s="148"/>
      <c r="B268" s="148"/>
      <c r="C268" s="148"/>
      <c r="D268" s="149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</row>
    <row r="269" spans="1:38" ht="20.25" customHeight="1">
      <c r="A269" s="148"/>
      <c r="B269" s="148"/>
      <c r="C269" s="148"/>
      <c r="D269" s="149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</row>
    <row r="270" spans="1:38" ht="20.25" customHeight="1">
      <c r="A270" s="148"/>
      <c r="B270" s="148"/>
      <c r="C270" s="148"/>
      <c r="D270" s="149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</row>
    <row r="271" spans="1:38" ht="20.25" customHeight="1">
      <c r="A271" s="148"/>
      <c r="B271" s="148"/>
      <c r="C271" s="148"/>
      <c r="D271" s="149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</row>
    <row r="272" spans="1:38" ht="20.25" customHeight="1">
      <c r="A272" s="148"/>
      <c r="B272" s="148"/>
      <c r="C272" s="148"/>
      <c r="D272" s="149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</row>
    <row r="273" spans="1:38" ht="20.25" customHeight="1">
      <c r="A273" s="148"/>
      <c r="B273" s="148"/>
      <c r="C273" s="148"/>
      <c r="D273" s="149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</row>
    <row r="274" spans="1:38" ht="20.25" customHeight="1">
      <c r="A274" s="148"/>
      <c r="B274" s="148"/>
      <c r="C274" s="148"/>
      <c r="D274" s="149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</row>
    <row r="275" spans="1:38" ht="20.25" customHeight="1">
      <c r="A275" s="148"/>
      <c r="B275" s="148"/>
      <c r="C275" s="148"/>
      <c r="D275" s="149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</row>
    <row r="276" spans="1:38" ht="20.25" customHeight="1">
      <c r="A276" s="148"/>
      <c r="B276" s="148"/>
      <c r="C276" s="148"/>
      <c r="D276" s="149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</row>
    <row r="277" spans="1:38" ht="20.25" customHeight="1">
      <c r="A277" s="148"/>
      <c r="B277" s="148"/>
      <c r="C277" s="148"/>
      <c r="D277" s="149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</row>
    <row r="278" spans="1:38" ht="20.25" customHeight="1">
      <c r="A278" s="148"/>
      <c r="B278" s="148"/>
      <c r="C278" s="148"/>
      <c r="D278" s="149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</row>
    <row r="279" spans="1:38" ht="20.25" customHeight="1">
      <c r="A279" s="148"/>
      <c r="B279" s="148"/>
      <c r="C279" s="148"/>
      <c r="D279" s="149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</row>
    <row r="280" spans="1:38" ht="20.25" customHeight="1">
      <c r="A280" s="148"/>
      <c r="B280" s="148"/>
      <c r="C280" s="148"/>
      <c r="D280" s="149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</row>
    <row r="281" spans="1:38" ht="20.25" customHeight="1">
      <c r="A281" s="148"/>
      <c r="B281" s="148"/>
      <c r="C281" s="148"/>
      <c r="D281" s="149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</row>
    <row r="282" spans="1:38" ht="20.25" customHeight="1">
      <c r="A282" s="148"/>
      <c r="B282" s="148"/>
      <c r="C282" s="148"/>
      <c r="D282" s="149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</row>
    <row r="283" spans="1:38" ht="20.25" customHeight="1">
      <c r="A283" s="148"/>
      <c r="B283" s="148"/>
      <c r="C283" s="148"/>
      <c r="D283" s="149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</row>
    <row r="284" spans="1:38" ht="20.25" customHeight="1">
      <c r="A284" s="148"/>
      <c r="B284" s="148"/>
      <c r="C284" s="148"/>
      <c r="D284" s="149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</row>
    <row r="285" spans="1:38" ht="20.25" customHeight="1">
      <c r="A285" s="148"/>
      <c r="B285" s="148"/>
      <c r="C285" s="148"/>
      <c r="D285" s="149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</row>
    <row r="286" spans="1:38" ht="20.25" customHeight="1">
      <c r="A286" s="148"/>
      <c r="B286" s="148"/>
      <c r="C286" s="148"/>
      <c r="D286" s="149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</row>
    <row r="287" spans="1:38" ht="20.25" customHeight="1">
      <c r="A287" s="148"/>
      <c r="B287" s="148"/>
      <c r="C287" s="148"/>
      <c r="D287" s="149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</row>
    <row r="288" spans="1:38" ht="20.25" customHeight="1">
      <c r="A288" s="148"/>
      <c r="B288" s="148"/>
      <c r="C288" s="148"/>
      <c r="D288" s="149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</row>
    <row r="289" spans="1:38" ht="20.25" customHeight="1">
      <c r="A289" s="148"/>
      <c r="B289" s="148"/>
      <c r="C289" s="148"/>
      <c r="D289" s="149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</row>
    <row r="290" spans="1:38" ht="20.25" customHeight="1">
      <c r="A290" s="148"/>
      <c r="B290" s="148"/>
      <c r="C290" s="148"/>
      <c r="D290" s="149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</row>
    <row r="291" spans="1:38" ht="20.25" customHeight="1">
      <c r="A291" s="148"/>
      <c r="B291" s="148"/>
      <c r="C291" s="148"/>
      <c r="D291" s="149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</row>
    <row r="292" spans="1:38" ht="20.25" customHeight="1">
      <c r="A292" s="148"/>
      <c r="B292" s="148"/>
      <c r="C292" s="148"/>
      <c r="D292" s="149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</row>
    <row r="293" spans="1:38" ht="20.25" customHeight="1">
      <c r="A293" s="148"/>
      <c r="B293" s="148"/>
      <c r="C293" s="148"/>
      <c r="D293" s="149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</row>
    <row r="294" spans="1:38" ht="20.25" customHeight="1">
      <c r="A294" s="148"/>
      <c r="B294" s="148"/>
      <c r="C294" s="148"/>
      <c r="D294" s="149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</row>
    <row r="295" spans="1:38" ht="20.25" customHeight="1">
      <c r="A295" s="148"/>
      <c r="B295" s="148"/>
      <c r="C295" s="148"/>
      <c r="D295" s="149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</row>
    <row r="296" spans="1:38" ht="20.25" customHeight="1">
      <c r="A296" s="148"/>
      <c r="B296" s="148"/>
      <c r="C296" s="148"/>
      <c r="D296" s="149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</row>
    <row r="297" spans="1:38" ht="20.25" customHeight="1">
      <c r="A297" s="148"/>
      <c r="B297" s="148"/>
      <c r="C297" s="148"/>
      <c r="D297" s="149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</row>
    <row r="298" spans="1:38" ht="20.25" customHeight="1">
      <c r="A298" s="148"/>
      <c r="B298" s="148"/>
      <c r="C298" s="148"/>
      <c r="D298" s="149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</row>
    <row r="299" spans="1:38" ht="20.25" customHeight="1">
      <c r="A299" s="148"/>
      <c r="B299" s="148"/>
      <c r="C299" s="148"/>
      <c r="D299" s="149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</row>
    <row r="300" spans="1:38" ht="20.25" customHeight="1">
      <c r="A300" s="148"/>
      <c r="B300" s="148"/>
      <c r="C300" s="148"/>
      <c r="D300" s="149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</row>
    <row r="301" spans="1:38" ht="20.25" customHeight="1">
      <c r="A301" s="148"/>
      <c r="B301" s="148"/>
      <c r="C301" s="148"/>
      <c r="D301" s="149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</row>
    <row r="302" spans="1:38" ht="20.25" customHeight="1">
      <c r="A302" s="148"/>
      <c r="B302" s="148"/>
      <c r="C302" s="148"/>
      <c r="D302" s="149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</row>
    <row r="303" spans="1:38" ht="20.25" customHeight="1">
      <c r="A303" s="148"/>
      <c r="B303" s="148"/>
      <c r="C303" s="148"/>
      <c r="D303" s="149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</row>
    <row r="304" spans="1:38" ht="20.25" customHeight="1">
      <c r="A304" s="148"/>
      <c r="B304" s="148"/>
      <c r="C304" s="148"/>
      <c r="D304" s="149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</row>
    <row r="305" spans="1:38" ht="20.25" customHeight="1">
      <c r="A305" s="148"/>
      <c r="B305" s="148"/>
      <c r="C305" s="148"/>
      <c r="D305" s="149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</row>
    <row r="306" spans="1:38" ht="20.25" customHeight="1">
      <c r="A306" s="148"/>
      <c r="B306" s="148"/>
      <c r="C306" s="148"/>
      <c r="D306" s="149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</row>
    <row r="307" spans="1:38" ht="20.25" customHeight="1">
      <c r="A307" s="148"/>
      <c r="B307" s="148"/>
      <c r="C307" s="148"/>
      <c r="D307" s="149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</row>
    <row r="308" spans="1:38" ht="20.25" customHeight="1">
      <c r="A308" s="148"/>
      <c r="B308" s="148"/>
      <c r="C308" s="148"/>
      <c r="D308" s="149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</row>
    <row r="309" spans="1:38" ht="20.25" customHeight="1">
      <c r="A309" s="148"/>
      <c r="B309" s="148"/>
      <c r="C309" s="148"/>
      <c r="D309" s="149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</row>
    <row r="310" spans="1:38" ht="20.25" customHeight="1">
      <c r="A310" s="148"/>
      <c r="B310" s="148"/>
      <c r="C310" s="148"/>
      <c r="D310" s="149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</row>
    <row r="311" spans="1:38" ht="20.25" customHeight="1">
      <c r="A311" s="148"/>
      <c r="B311" s="148"/>
      <c r="C311" s="148"/>
      <c r="D311" s="149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</row>
    <row r="312" spans="1:38" ht="20.25" customHeight="1">
      <c r="A312" s="148"/>
      <c r="B312" s="148"/>
      <c r="C312" s="148"/>
      <c r="D312" s="149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</row>
    <row r="313" spans="1:38" ht="20.25" customHeight="1">
      <c r="A313" s="148"/>
      <c r="B313" s="148"/>
      <c r="C313" s="148"/>
      <c r="D313" s="149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</row>
    <row r="314" spans="1:38" ht="20.25" customHeight="1">
      <c r="A314" s="148"/>
      <c r="B314" s="148"/>
      <c r="C314" s="148"/>
      <c r="D314" s="149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</row>
    <row r="315" spans="1:38" ht="20.25" customHeight="1">
      <c r="A315" s="148"/>
      <c r="B315" s="148"/>
      <c r="C315" s="148"/>
      <c r="D315" s="149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</row>
    <row r="316" spans="1:38" ht="20.25" customHeight="1">
      <c r="A316" s="148"/>
      <c r="B316" s="148"/>
      <c r="C316" s="148"/>
      <c r="D316" s="149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</row>
    <row r="317" spans="1:38" ht="20.25" customHeight="1">
      <c r="A317" s="148"/>
      <c r="B317" s="148"/>
      <c r="C317" s="148"/>
      <c r="D317" s="149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</row>
    <row r="318" spans="1:38" ht="20.25" customHeight="1">
      <c r="A318" s="148"/>
      <c r="B318" s="148"/>
      <c r="C318" s="148"/>
      <c r="D318" s="149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</row>
    <row r="319" spans="1:38" ht="20.25" customHeight="1">
      <c r="A319" s="148"/>
      <c r="B319" s="148"/>
      <c r="C319" s="148"/>
      <c r="D319" s="149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</row>
    <row r="320" spans="1:38" ht="20.25" customHeight="1">
      <c r="A320" s="148"/>
      <c r="B320" s="148"/>
      <c r="C320" s="148"/>
      <c r="D320" s="149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</row>
    <row r="321" spans="1:38" ht="20.25" customHeight="1">
      <c r="A321" s="148"/>
      <c r="B321" s="148"/>
      <c r="C321" s="148"/>
      <c r="D321" s="149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</row>
    <row r="322" spans="1:38" ht="20.25" customHeight="1">
      <c r="A322" s="148"/>
      <c r="B322" s="148"/>
      <c r="C322" s="148"/>
      <c r="D322" s="149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</row>
    <row r="323" spans="1:38" ht="20.25" customHeight="1">
      <c r="A323" s="148"/>
      <c r="B323" s="148"/>
      <c r="C323" s="148"/>
      <c r="D323" s="149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</row>
    <row r="324" spans="1:38" ht="20.25" customHeight="1">
      <c r="A324" s="148"/>
      <c r="B324" s="148"/>
      <c r="C324" s="148"/>
      <c r="D324" s="149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</row>
    <row r="325" spans="1:38" ht="20.25" customHeight="1">
      <c r="A325" s="148"/>
      <c r="B325" s="148"/>
      <c r="C325" s="148"/>
      <c r="D325" s="149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</row>
    <row r="326" spans="1:38" ht="20.25" customHeight="1">
      <c r="A326" s="148"/>
      <c r="B326" s="148"/>
      <c r="C326" s="148"/>
      <c r="D326" s="149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</row>
    <row r="327" spans="1:38" ht="20.25" customHeight="1">
      <c r="A327" s="148"/>
      <c r="B327" s="148"/>
      <c r="C327" s="148"/>
      <c r="D327" s="149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</row>
    <row r="328" spans="1:38" ht="20.25" customHeight="1">
      <c r="A328" s="148"/>
      <c r="B328" s="148"/>
      <c r="C328" s="148"/>
      <c r="D328" s="149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</row>
    <row r="329" spans="1:38" ht="20.25" customHeight="1">
      <c r="A329" s="148"/>
      <c r="B329" s="148"/>
      <c r="C329" s="148"/>
      <c r="D329" s="149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</row>
    <row r="330" spans="1:38" ht="20.25" customHeight="1">
      <c r="A330" s="148"/>
      <c r="B330" s="148"/>
      <c r="C330" s="148"/>
      <c r="D330" s="149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</row>
    <row r="331" spans="1:38" ht="20.25" customHeight="1">
      <c r="A331" s="148"/>
      <c r="B331" s="148"/>
      <c r="C331" s="148"/>
      <c r="D331" s="149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</row>
    <row r="332" spans="1:38" ht="20.25" customHeight="1">
      <c r="A332" s="148"/>
      <c r="B332" s="148"/>
      <c r="C332" s="148"/>
      <c r="D332" s="149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</row>
    <row r="333" spans="1:38" ht="20.25" customHeight="1">
      <c r="A333" s="148"/>
      <c r="B333" s="148"/>
      <c r="C333" s="148"/>
      <c r="D333" s="149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</row>
    <row r="334" spans="1:38" ht="20.25" customHeight="1">
      <c r="A334" s="148"/>
      <c r="B334" s="148"/>
      <c r="C334" s="148"/>
      <c r="D334" s="149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</row>
    <row r="335" spans="1:38" ht="20.25" customHeight="1">
      <c r="A335" s="148"/>
      <c r="B335" s="148"/>
      <c r="C335" s="148"/>
      <c r="D335" s="149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</row>
    <row r="336" spans="1:38" ht="20.25" customHeight="1">
      <c r="A336" s="148"/>
      <c r="B336" s="148"/>
      <c r="C336" s="148"/>
      <c r="D336" s="149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</row>
    <row r="337" spans="1:38" ht="20.25" customHeight="1">
      <c r="A337" s="148"/>
      <c r="B337" s="148"/>
      <c r="C337" s="148"/>
      <c r="D337" s="149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</row>
    <row r="338" spans="1:38" ht="20.25" customHeight="1">
      <c r="A338" s="148"/>
      <c r="B338" s="148"/>
      <c r="C338" s="148"/>
      <c r="D338" s="149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</row>
    <row r="339" spans="1:38" ht="20.25" customHeight="1">
      <c r="A339" s="148"/>
      <c r="B339" s="148"/>
      <c r="C339" s="148"/>
      <c r="D339" s="149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</row>
    <row r="340" spans="1:38" ht="20.25" customHeight="1">
      <c r="A340" s="148"/>
      <c r="B340" s="148"/>
      <c r="C340" s="148"/>
      <c r="D340" s="149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</row>
    <row r="341" spans="1:38" ht="20.25" customHeight="1">
      <c r="A341" s="148"/>
      <c r="B341" s="148"/>
      <c r="C341" s="148"/>
      <c r="D341" s="149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</row>
    <row r="342" spans="1:38" ht="20.25" customHeight="1">
      <c r="A342" s="148"/>
      <c r="B342" s="148"/>
      <c r="C342" s="148"/>
      <c r="D342" s="149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</row>
    <row r="343" spans="1:38" ht="20.25" customHeight="1">
      <c r="A343" s="148"/>
      <c r="B343" s="148"/>
      <c r="C343" s="148"/>
      <c r="D343" s="149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</row>
    <row r="344" spans="1:38" ht="20.25" customHeight="1">
      <c r="A344" s="148"/>
      <c r="B344" s="148"/>
      <c r="C344" s="148"/>
      <c r="D344" s="149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</row>
    <row r="345" spans="1:38" ht="20.25" customHeight="1">
      <c r="A345" s="148"/>
      <c r="B345" s="148"/>
      <c r="C345" s="148"/>
      <c r="D345" s="149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</row>
    <row r="346" spans="1:38" ht="20.25" customHeight="1">
      <c r="A346" s="148"/>
      <c r="B346" s="148"/>
      <c r="C346" s="148"/>
      <c r="D346" s="149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</row>
    <row r="347" spans="1:38" ht="20.25" customHeight="1">
      <c r="A347" s="148"/>
      <c r="B347" s="148"/>
      <c r="C347" s="148"/>
      <c r="D347" s="149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</row>
    <row r="348" spans="1:38" ht="20.25" customHeight="1">
      <c r="A348" s="148"/>
      <c r="B348" s="148"/>
      <c r="C348" s="148"/>
      <c r="D348" s="149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</row>
    <row r="349" spans="1:38" ht="20.25" customHeight="1">
      <c r="A349" s="148"/>
      <c r="B349" s="148"/>
      <c r="C349" s="148"/>
      <c r="D349" s="149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</row>
    <row r="350" spans="1:38" ht="20.25" customHeight="1">
      <c r="A350" s="148"/>
      <c r="B350" s="148"/>
      <c r="C350" s="148"/>
      <c r="D350" s="149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</row>
    <row r="351" spans="1:38" ht="20.25" customHeight="1">
      <c r="A351" s="148"/>
      <c r="B351" s="148"/>
      <c r="C351" s="148"/>
      <c r="D351" s="149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</row>
    <row r="352" spans="1:38" ht="20.25" customHeight="1">
      <c r="A352" s="148"/>
      <c r="B352" s="148"/>
      <c r="C352" s="148"/>
      <c r="D352" s="149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</row>
    <row r="353" spans="1:38" ht="20.25" customHeight="1">
      <c r="A353" s="148"/>
      <c r="B353" s="148"/>
      <c r="C353" s="148"/>
      <c r="D353" s="149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</row>
    <row r="354" spans="1:38" ht="20.25" customHeight="1">
      <c r="A354" s="148"/>
      <c r="B354" s="148"/>
      <c r="C354" s="148"/>
      <c r="D354" s="149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</row>
    <row r="355" spans="1:38" ht="20.25" customHeight="1">
      <c r="A355" s="148"/>
      <c r="B355" s="148"/>
      <c r="C355" s="148"/>
      <c r="D355" s="149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</row>
    <row r="356" spans="1:38" ht="20.25" customHeight="1">
      <c r="A356" s="148"/>
      <c r="B356" s="148"/>
      <c r="C356" s="148"/>
      <c r="D356" s="149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</row>
    <row r="357" spans="1:38" ht="20.25" customHeight="1">
      <c r="A357" s="148"/>
      <c r="B357" s="148"/>
      <c r="C357" s="148"/>
      <c r="D357" s="149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</row>
    <row r="358" spans="1:38" ht="20.25" customHeight="1">
      <c r="A358" s="148"/>
      <c r="B358" s="148"/>
      <c r="C358" s="148"/>
      <c r="D358" s="149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</row>
    <row r="359" spans="1:38" ht="20.25" customHeight="1">
      <c r="A359" s="148"/>
      <c r="B359" s="148"/>
      <c r="C359" s="148"/>
      <c r="D359" s="149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</row>
    <row r="360" spans="1:38" ht="20.25" customHeight="1">
      <c r="A360" s="148"/>
      <c r="B360" s="148"/>
      <c r="C360" s="148"/>
      <c r="D360" s="149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</row>
    <row r="361" spans="1:38" ht="20.25" customHeight="1">
      <c r="A361" s="148"/>
      <c r="B361" s="148"/>
      <c r="C361" s="148"/>
      <c r="D361" s="149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</row>
    <row r="362" spans="1:38" ht="20.25" customHeight="1">
      <c r="A362" s="148"/>
      <c r="B362" s="148"/>
      <c r="C362" s="148"/>
      <c r="D362" s="149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</row>
    <row r="363" spans="1:38" ht="20.25" customHeight="1">
      <c r="A363" s="148"/>
      <c r="B363" s="148"/>
      <c r="C363" s="148"/>
      <c r="D363" s="149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</row>
    <row r="364" spans="1:38" ht="20.25" customHeight="1">
      <c r="A364" s="148"/>
      <c r="B364" s="148"/>
      <c r="C364" s="148"/>
      <c r="D364" s="149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</row>
    <row r="365" spans="1:38" ht="20.25" customHeight="1">
      <c r="A365" s="148"/>
      <c r="B365" s="148"/>
      <c r="C365" s="148"/>
      <c r="D365" s="149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</row>
    <row r="366" spans="1:38" ht="20.25" customHeight="1">
      <c r="A366" s="148"/>
      <c r="B366" s="148"/>
      <c r="C366" s="148"/>
      <c r="D366" s="149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</row>
    <row r="367" spans="1:38" ht="20.25" customHeight="1">
      <c r="A367" s="148"/>
      <c r="B367" s="148"/>
      <c r="C367" s="148"/>
      <c r="D367" s="149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</row>
    <row r="368" spans="1:38" ht="20.25" customHeight="1">
      <c r="A368" s="148"/>
      <c r="B368" s="148"/>
      <c r="C368" s="148"/>
      <c r="D368" s="149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</row>
    <row r="369" spans="1:38" ht="20.25" customHeight="1">
      <c r="A369" s="148"/>
      <c r="B369" s="148"/>
      <c r="C369" s="148"/>
      <c r="D369" s="149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</row>
    <row r="370" spans="1:38" ht="20.25" customHeight="1">
      <c r="A370" s="148"/>
      <c r="B370" s="148"/>
      <c r="C370" s="148"/>
      <c r="D370" s="149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</row>
    <row r="371" spans="1:38" ht="20.25" customHeight="1">
      <c r="A371" s="148"/>
      <c r="B371" s="148"/>
      <c r="C371" s="148"/>
      <c r="D371" s="149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</row>
    <row r="372" spans="1:38" ht="20.25" customHeight="1">
      <c r="A372" s="148"/>
      <c r="B372" s="148"/>
      <c r="C372" s="148"/>
      <c r="D372" s="149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</row>
    <row r="373" spans="1:38" ht="20.25" customHeight="1">
      <c r="A373" s="148"/>
      <c r="B373" s="148"/>
      <c r="C373" s="148"/>
      <c r="D373" s="149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</row>
    <row r="374" spans="1:38" ht="20.25" customHeight="1">
      <c r="A374" s="148"/>
      <c r="B374" s="148"/>
      <c r="C374" s="148"/>
      <c r="D374" s="149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</row>
    <row r="375" spans="1:38" ht="20.25" customHeight="1">
      <c r="A375" s="148"/>
      <c r="B375" s="148"/>
      <c r="C375" s="148"/>
      <c r="D375" s="149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</row>
    <row r="376" spans="1:38" ht="20.25" customHeight="1">
      <c r="A376" s="148"/>
      <c r="B376" s="148"/>
      <c r="C376" s="148"/>
      <c r="D376" s="149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</row>
    <row r="377" spans="1:38" ht="20.25" customHeight="1">
      <c r="A377" s="148"/>
      <c r="B377" s="148"/>
      <c r="C377" s="148"/>
      <c r="D377" s="149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</row>
    <row r="378" spans="1:38" ht="20.25" customHeight="1">
      <c r="A378" s="148"/>
      <c r="B378" s="148"/>
      <c r="C378" s="148"/>
      <c r="D378" s="149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</row>
    <row r="379" spans="1:38" ht="20.25" customHeight="1">
      <c r="A379" s="148"/>
      <c r="B379" s="148"/>
      <c r="C379" s="148"/>
      <c r="D379" s="149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</row>
    <row r="380" spans="1:38" ht="20.25" customHeight="1">
      <c r="A380" s="148"/>
      <c r="B380" s="148"/>
      <c r="C380" s="148"/>
      <c r="D380" s="149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</row>
    <row r="381" spans="1:38" ht="20.25" customHeight="1">
      <c r="A381" s="148"/>
      <c r="B381" s="148"/>
      <c r="C381" s="148"/>
      <c r="D381" s="149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</row>
    <row r="382" spans="1:38" ht="20.25" customHeight="1">
      <c r="A382" s="148"/>
      <c r="B382" s="148"/>
      <c r="C382" s="148"/>
      <c r="D382" s="149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</row>
    <row r="383" spans="1:38" ht="20.25" customHeight="1">
      <c r="A383" s="148"/>
      <c r="B383" s="148"/>
      <c r="C383" s="148"/>
      <c r="D383" s="149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</row>
    <row r="384" spans="1:38" ht="20.25" customHeight="1">
      <c r="A384" s="148"/>
      <c r="B384" s="148"/>
      <c r="C384" s="148"/>
      <c r="D384" s="149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</row>
    <row r="385" spans="1:38" ht="20.25" customHeight="1">
      <c r="A385" s="148"/>
      <c r="B385" s="148"/>
      <c r="C385" s="148"/>
      <c r="D385" s="149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</row>
    <row r="386" spans="1:38" ht="20.25" customHeight="1">
      <c r="A386" s="148"/>
      <c r="B386" s="148"/>
      <c r="C386" s="148"/>
      <c r="D386" s="149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</row>
    <row r="387" spans="1:38" ht="20.25" customHeight="1">
      <c r="A387" s="148"/>
      <c r="B387" s="148"/>
      <c r="C387" s="148"/>
      <c r="D387" s="149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</row>
    <row r="388" spans="1:38" ht="20.25" customHeight="1">
      <c r="A388" s="148"/>
      <c r="B388" s="148"/>
      <c r="C388" s="148"/>
      <c r="D388" s="149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</row>
    <row r="389" spans="1:38" ht="20.25" customHeight="1">
      <c r="A389" s="148"/>
      <c r="B389" s="148"/>
      <c r="C389" s="148"/>
      <c r="D389" s="149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</row>
    <row r="390" spans="1:38" ht="20.25" customHeight="1">
      <c r="A390" s="148"/>
      <c r="B390" s="148"/>
      <c r="C390" s="148"/>
      <c r="D390" s="149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</row>
    <row r="391" spans="1:38" ht="20.25" customHeight="1">
      <c r="A391" s="148"/>
      <c r="B391" s="148"/>
      <c r="C391" s="148"/>
      <c r="D391" s="149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</row>
    <row r="392" spans="1:38" ht="20.25" customHeight="1">
      <c r="A392" s="148"/>
      <c r="B392" s="148"/>
      <c r="C392" s="148"/>
      <c r="D392" s="149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</row>
    <row r="393" spans="1:38" ht="20.25" customHeight="1">
      <c r="A393" s="148"/>
      <c r="B393" s="148"/>
      <c r="C393" s="148"/>
      <c r="D393" s="149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</row>
    <row r="394" spans="1:38" ht="20.25" customHeight="1">
      <c r="A394" s="148"/>
      <c r="B394" s="148"/>
      <c r="C394" s="148"/>
      <c r="D394" s="149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</row>
    <row r="395" spans="1:38" ht="20.25" customHeight="1">
      <c r="A395" s="148"/>
      <c r="B395" s="148"/>
      <c r="C395" s="148"/>
      <c r="D395" s="149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</row>
    <row r="396" spans="1:38" ht="20.25" customHeight="1">
      <c r="A396" s="148"/>
      <c r="B396" s="148"/>
      <c r="C396" s="148"/>
      <c r="D396" s="149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</row>
    <row r="397" spans="1:38" ht="20.25" customHeight="1">
      <c r="A397" s="148"/>
      <c r="B397" s="148"/>
      <c r="C397" s="148"/>
      <c r="D397" s="149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</row>
    <row r="398" spans="1:38" ht="20.25" customHeight="1">
      <c r="A398" s="148"/>
      <c r="B398" s="148"/>
      <c r="C398" s="148"/>
      <c r="D398" s="149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</row>
    <row r="399" spans="1:38" ht="20.25" customHeight="1">
      <c r="A399" s="148"/>
      <c r="B399" s="148"/>
      <c r="C399" s="148"/>
      <c r="D399" s="149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</row>
    <row r="400" spans="1:38" ht="20.25" customHeight="1">
      <c r="A400" s="148"/>
      <c r="B400" s="148"/>
      <c r="C400" s="148"/>
      <c r="D400" s="149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</row>
    <row r="401" spans="1:38" ht="20.25" customHeight="1">
      <c r="A401" s="148"/>
      <c r="B401" s="148"/>
      <c r="C401" s="148"/>
      <c r="D401" s="149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</row>
    <row r="402" spans="1:38" ht="20.25" customHeight="1">
      <c r="A402" s="148"/>
      <c r="B402" s="148"/>
      <c r="C402" s="148"/>
      <c r="D402" s="149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</row>
    <row r="403" spans="1:38" ht="20.25" customHeight="1">
      <c r="A403" s="148"/>
      <c r="B403" s="148"/>
      <c r="C403" s="148"/>
      <c r="D403" s="149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</row>
    <row r="404" spans="1:38" ht="20.25" customHeight="1">
      <c r="A404" s="148"/>
      <c r="B404" s="148"/>
      <c r="C404" s="148"/>
      <c r="D404" s="149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</row>
    <row r="405" spans="1:38" ht="20.25" customHeight="1">
      <c r="A405" s="148"/>
      <c r="B405" s="148"/>
      <c r="C405" s="148"/>
      <c r="D405" s="149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</row>
    <row r="406" spans="1:38" ht="20.25" customHeight="1">
      <c r="A406" s="148"/>
      <c r="B406" s="148"/>
      <c r="C406" s="148"/>
      <c r="D406" s="149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</row>
    <row r="407" spans="1:38" ht="20.25" customHeight="1">
      <c r="A407" s="148"/>
      <c r="B407" s="148"/>
      <c r="C407" s="148"/>
      <c r="D407" s="149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</row>
    <row r="408" spans="1:38" ht="20.25" customHeight="1">
      <c r="A408" s="148"/>
      <c r="B408" s="148"/>
      <c r="C408" s="148"/>
      <c r="D408" s="149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</row>
    <row r="409" spans="1:38" ht="20.25" customHeight="1">
      <c r="A409" s="148"/>
      <c r="B409" s="148"/>
      <c r="C409" s="148"/>
      <c r="D409" s="149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</row>
    <row r="410" spans="1:38" ht="20.25" customHeight="1">
      <c r="A410" s="148"/>
      <c r="B410" s="148"/>
      <c r="C410" s="148"/>
      <c r="D410" s="149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</row>
    <row r="411" spans="1:38" ht="20.25" customHeight="1">
      <c r="A411" s="148"/>
      <c r="B411" s="148"/>
      <c r="C411" s="148"/>
      <c r="D411" s="149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</row>
    <row r="412" spans="1:38" ht="20.25" customHeight="1">
      <c r="A412" s="148"/>
      <c r="B412" s="148"/>
      <c r="C412" s="148"/>
      <c r="D412" s="149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</row>
    <row r="413" spans="1:38" ht="20.25" customHeight="1">
      <c r="A413" s="148"/>
      <c r="B413" s="148"/>
      <c r="C413" s="148"/>
      <c r="D413" s="149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</row>
    <row r="414" spans="1:38" ht="20.25" customHeight="1">
      <c r="A414" s="148"/>
      <c r="B414" s="148"/>
      <c r="C414" s="148"/>
      <c r="D414" s="149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</row>
    <row r="415" spans="1:38" ht="20.25" customHeight="1">
      <c r="A415" s="148"/>
      <c r="B415" s="148"/>
      <c r="C415" s="148"/>
      <c r="D415" s="149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</row>
    <row r="416" spans="1:38" ht="20.25" customHeight="1">
      <c r="A416" s="148"/>
      <c r="B416" s="148"/>
      <c r="C416" s="148"/>
      <c r="D416" s="149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</row>
    <row r="417" spans="1:38" ht="20.25" customHeight="1">
      <c r="A417" s="148"/>
      <c r="B417" s="148"/>
      <c r="C417" s="148"/>
      <c r="D417" s="149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</row>
    <row r="418" spans="1:38" ht="20.25" customHeight="1">
      <c r="A418" s="148"/>
      <c r="B418" s="148"/>
      <c r="C418" s="148"/>
      <c r="D418" s="149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</row>
    <row r="419" spans="1:38" ht="20.25" customHeight="1">
      <c r="A419" s="148"/>
      <c r="B419" s="148"/>
      <c r="C419" s="148"/>
      <c r="D419" s="149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</row>
    <row r="420" spans="1:38" ht="20.25" customHeight="1">
      <c r="A420" s="148"/>
      <c r="B420" s="148"/>
      <c r="C420" s="148"/>
      <c r="D420" s="149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</row>
    <row r="421" spans="1:38" ht="20.25" customHeight="1">
      <c r="A421" s="148"/>
      <c r="B421" s="148"/>
      <c r="C421" s="148"/>
      <c r="D421" s="149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</row>
    <row r="422" spans="1:38" ht="20.25" customHeight="1">
      <c r="A422" s="148"/>
      <c r="B422" s="148"/>
      <c r="C422" s="148"/>
      <c r="D422" s="149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</row>
    <row r="423" spans="1:38" ht="20.25" customHeight="1">
      <c r="A423" s="148"/>
      <c r="B423" s="148"/>
      <c r="C423" s="148"/>
      <c r="D423" s="149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</row>
    <row r="424" spans="1:38" ht="20.25" customHeight="1">
      <c r="A424" s="148"/>
      <c r="B424" s="148"/>
      <c r="C424" s="148"/>
      <c r="D424" s="149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</row>
    <row r="425" spans="1:38" ht="20.25" customHeight="1">
      <c r="A425" s="148"/>
      <c r="B425" s="148"/>
      <c r="C425" s="148"/>
      <c r="D425" s="149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</row>
    <row r="426" spans="1:38" ht="20.25" customHeight="1">
      <c r="A426" s="148"/>
      <c r="B426" s="148"/>
      <c r="C426" s="148"/>
      <c r="D426" s="149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</row>
    <row r="427" spans="1:38" ht="20.25" customHeight="1">
      <c r="A427" s="148"/>
      <c r="B427" s="148"/>
      <c r="C427" s="148"/>
      <c r="D427" s="149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</row>
    <row r="428" spans="1:38" ht="20.25" customHeight="1">
      <c r="A428" s="148"/>
      <c r="B428" s="148"/>
      <c r="C428" s="148"/>
      <c r="D428" s="149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</row>
    <row r="429" spans="1:38" ht="20.25" customHeight="1">
      <c r="A429" s="148"/>
      <c r="B429" s="148"/>
      <c r="C429" s="148"/>
      <c r="D429" s="149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</row>
    <row r="430" spans="1:38" ht="20.25" customHeight="1">
      <c r="A430" s="148"/>
      <c r="B430" s="148"/>
      <c r="C430" s="148"/>
      <c r="D430" s="149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</row>
    <row r="431" spans="1:38" ht="20.25" customHeight="1">
      <c r="A431" s="148"/>
      <c r="B431" s="148"/>
      <c r="C431" s="148"/>
      <c r="D431" s="149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</row>
    <row r="432" spans="1:38" ht="20.25" customHeight="1">
      <c r="A432" s="148"/>
      <c r="B432" s="148"/>
      <c r="C432" s="148"/>
      <c r="D432" s="149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</row>
    <row r="433" spans="1:38" ht="20.25" customHeight="1">
      <c r="A433" s="148"/>
      <c r="B433" s="148"/>
      <c r="C433" s="148"/>
      <c r="D433" s="149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</row>
    <row r="434" spans="1:38" ht="20.25" customHeight="1">
      <c r="A434" s="148"/>
      <c r="B434" s="148"/>
      <c r="C434" s="148"/>
      <c r="D434" s="149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</row>
    <row r="435" spans="1:38" ht="20.25" customHeight="1">
      <c r="A435" s="148"/>
      <c r="B435" s="148"/>
      <c r="C435" s="148"/>
      <c r="D435" s="149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</row>
    <row r="436" spans="1:38" ht="20.25" customHeight="1">
      <c r="A436" s="148"/>
      <c r="B436" s="148"/>
      <c r="C436" s="148"/>
      <c r="D436" s="149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</row>
    <row r="437" spans="1:38" ht="20.25" customHeight="1">
      <c r="A437" s="148"/>
      <c r="B437" s="148"/>
      <c r="C437" s="148"/>
      <c r="D437" s="149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</row>
    <row r="438" spans="1:38" ht="20.25" customHeight="1">
      <c r="A438" s="148"/>
      <c r="B438" s="148"/>
      <c r="C438" s="148"/>
      <c r="D438" s="149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</row>
    <row r="439" spans="1:38" ht="20.25" customHeight="1">
      <c r="A439" s="148"/>
      <c r="B439" s="148"/>
      <c r="C439" s="148"/>
      <c r="D439" s="149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</row>
    <row r="440" spans="1:38" ht="20.25" customHeight="1">
      <c r="A440" s="148"/>
      <c r="B440" s="148"/>
      <c r="C440" s="148"/>
      <c r="D440" s="149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</row>
    <row r="441" spans="1:38" ht="20.25" customHeight="1">
      <c r="A441" s="148"/>
      <c r="B441" s="148"/>
      <c r="C441" s="148"/>
      <c r="D441" s="149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</row>
    <row r="442" spans="1:38" ht="20.25" customHeight="1">
      <c r="A442" s="148"/>
      <c r="B442" s="148"/>
      <c r="C442" s="148"/>
      <c r="D442" s="149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</row>
    <row r="443" spans="1:38" ht="20.25" customHeight="1">
      <c r="A443" s="148"/>
      <c r="B443" s="148"/>
      <c r="C443" s="148"/>
      <c r="D443" s="149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</row>
    <row r="444" spans="1:38" ht="20.25" customHeight="1">
      <c r="A444" s="148"/>
      <c r="B444" s="148"/>
      <c r="C444" s="148"/>
      <c r="D444" s="149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</row>
    <row r="445" spans="1:38" ht="20.25" customHeight="1">
      <c r="A445" s="148"/>
      <c r="B445" s="148"/>
      <c r="C445" s="148"/>
      <c r="D445" s="149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</row>
    <row r="446" spans="1:38" ht="20.25" customHeight="1">
      <c r="A446" s="148"/>
      <c r="B446" s="148"/>
      <c r="C446" s="148"/>
      <c r="D446" s="149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</row>
    <row r="447" spans="1:38" ht="20.25" customHeight="1">
      <c r="A447" s="148"/>
      <c r="B447" s="148"/>
      <c r="C447" s="148"/>
      <c r="D447" s="149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</row>
    <row r="448" spans="1:38" ht="20.25" customHeight="1">
      <c r="A448" s="148"/>
      <c r="B448" s="148"/>
      <c r="C448" s="148"/>
      <c r="D448" s="149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</row>
    <row r="449" spans="1:38" ht="20.25" customHeight="1">
      <c r="A449" s="148"/>
      <c r="B449" s="148"/>
      <c r="C449" s="148"/>
      <c r="D449" s="149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</row>
    <row r="450" spans="1:38" ht="20.25" customHeight="1">
      <c r="A450" s="148"/>
      <c r="B450" s="148"/>
      <c r="C450" s="148"/>
      <c r="D450" s="149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</row>
    <row r="451" spans="1:38" ht="20.25" customHeight="1">
      <c r="A451" s="148"/>
      <c r="B451" s="148"/>
      <c r="C451" s="148"/>
      <c r="D451" s="149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</row>
    <row r="452" spans="1:38" ht="20.25" customHeight="1">
      <c r="A452" s="148"/>
      <c r="B452" s="148"/>
      <c r="C452" s="148"/>
      <c r="D452" s="149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</row>
    <row r="453" spans="1:38" ht="20.25" customHeight="1">
      <c r="A453" s="148"/>
      <c r="B453" s="148"/>
      <c r="C453" s="148"/>
      <c r="D453" s="149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</row>
    <row r="454" spans="1:38" ht="20.25" customHeight="1">
      <c r="A454" s="148"/>
      <c r="B454" s="148"/>
      <c r="C454" s="148"/>
      <c r="D454" s="149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</row>
    <row r="455" spans="1:38" ht="20.25" customHeight="1">
      <c r="A455" s="148"/>
      <c r="B455" s="148"/>
      <c r="C455" s="148"/>
      <c r="D455" s="149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</row>
    <row r="456" spans="1:38" ht="20.25" customHeight="1">
      <c r="A456" s="148"/>
      <c r="B456" s="148"/>
      <c r="C456" s="148"/>
      <c r="D456" s="149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</row>
    <row r="457" spans="1:38" ht="20.25" customHeight="1">
      <c r="A457" s="148"/>
      <c r="B457" s="148"/>
      <c r="C457" s="148"/>
      <c r="D457" s="149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</row>
    <row r="458" spans="1:38" ht="20.25" customHeight="1">
      <c r="A458" s="148"/>
      <c r="B458" s="148"/>
      <c r="C458" s="148"/>
      <c r="D458" s="149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</row>
    <row r="459" spans="1:38" ht="20.25" customHeight="1">
      <c r="A459" s="148"/>
      <c r="B459" s="148"/>
      <c r="C459" s="148"/>
      <c r="D459" s="149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</row>
    <row r="460" spans="1:38" ht="20.25" customHeight="1">
      <c r="A460" s="148"/>
      <c r="B460" s="148"/>
      <c r="C460" s="148"/>
      <c r="D460" s="149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</row>
    <row r="461" spans="1:38" ht="20.25" customHeight="1">
      <c r="A461" s="148"/>
      <c r="B461" s="148"/>
      <c r="C461" s="148"/>
      <c r="D461" s="149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</row>
    <row r="462" spans="1:38" ht="20.25" customHeight="1">
      <c r="A462" s="148"/>
      <c r="B462" s="148"/>
      <c r="C462" s="148"/>
      <c r="D462" s="149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</row>
    <row r="463" spans="1:38" ht="20.25" customHeight="1">
      <c r="A463" s="148"/>
      <c r="B463" s="148"/>
      <c r="C463" s="148"/>
      <c r="D463" s="149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</row>
    <row r="464" spans="1:38" ht="20.25" customHeight="1">
      <c r="A464" s="148"/>
      <c r="B464" s="148"/>
      <c r="C464" s="148"/>
      <c r="D464" s="149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</row>
    <row r="465" spans="1:38" ht="20.25" customHeight="1">
      <c r="A465" s="148"/>
      <c r="B465" s="148"/>
      <c r="C465" s="148"/>
      <c r="D465" s="149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</row>
    <row r="466" spans="1:38" ht="20.25" customHeight="1">
      <c r="A466" s="148"/>
      <c r="B466" s="148"/>
      <c r="C466" s="148"/>
      <c r="D466" s="149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</row>
    <row r="467" spans="1:38" ht="20.25" customHeight="1">
      <c r="A467" s="148"/>
      <c r="B467" s="148"/>
      <c r="C467" s="148"/>
      <c r="D467" s="149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</row>
    <row r="468" spans="1:38" ht="20.25" customHeight="1">
      <c r="A468" s="148"/>
      <c r="B468" s="148"/>
      <c r="C468" s="148"/>
      <c r="D468" s="149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</row>
    <row r="469" spans="1:38" ht="20.25" customHeight="1">
      <c r="A469" s="148"/>
      <c r="B469" s="148"/>
      <c r="C469" s="148"/>
      <c r="D469" s="149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</row>
    <row r="470" spans="1:38" ht="20.25" customHeight="1">
      <c r="A470" s="148"/>
      <c r="B470" s="148"/>
      <c r="C470" s="148"/>
      <c r="D470" s="149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</row>
    <row r="471" spans="1:38" ht="20.25" customHeight="1">
      <c r="A471" s="148"/>
      <c r="B471" s="148"/>
      <c r="C471" s="148"/>
      <c r="D471" s="149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</row>
    <row r="472" spans="1:38" ht="20.25" customHeight="1">
      <c r="A472" s="148"/>
      <c r="B472" s="148"/>
      <c r="C472" s="148"/>
      <c r="D472" s="149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</row>
    <row r="473" spans="1:38" ht="20.25" customHeight="1">
      <c r="A473" s="148"/>
      <c r="B473" s="148"/>
      <c r="C473" s="148"/>
      <c r="D473" s="149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</row>
    <row r="474" spans="1:38" ht="20.25" customHeight="1">
      <c r="A474" s="148"/>
      <c r="B474" s="148"/>
      <c r="C474" s="148"/>
      <c r="D474" s="149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</row>
    <row r="475" spans="1:38" ht="20.25" customHeight="1">
      <c r="A475" s="148"/>
      <c r="B475" s="148"/>
      <c r="C475" s="148"/>
      <c r="D475" s="149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</row>
    <row r="476" spans="1:38" ht="20.25" customHeight="1">
      <c r="A476" s="148"/>
      <c r="B476" s="148"/>
      <c r="C476" s="148"/>
      <c r="D476" s="149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</row>
    <row r="477" spans="1:38" ht="20.25" customHeight="1">
      <c r="A477" s="148"/>
      <c r="B477" s="148"/>
      <c r="C477" s="148"/>
      <c r="D477" s="149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</row>
    <row r="478" spans="1:38" ht="20.25" customHeight="1">
      <c r="A478" s="148"/>
      <c r="B478" s="148"/>
      <c r="C478" s="148"/>
      <c r="D478" s="149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</row>
    <row r="479" spans="1:38" ht="20.25" customHeight="1">
      <c r="A479" s="148"/>
      <c r="B479" s="148"/>
      <c r="C479" s="148"/>
      <c r="D479" s="149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</row>
    <row r="480" spans="1:38" ht="20.25" customHeight="1">
      <c r="A480" s="148"/>
      <c r="B480" s="148"/>
      <c r="C480" s="148"/>
      <c r="D480" s="149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</row>
    <row r="481" spans="1:38" ht="20.25" customHeight="1">
      <c r="A481" s="148"/>
      <c r="B481" s="148"/>
      <c r="C481" s="148"/>
      <c r="D481" s="149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</row>
    <row r="482" spans="1:38" ht="20.25" customHeight="1">
      <c r="A482" s="148"/>
      <c r="B482" s="148"/>
      <c r="C482" s="148"/>
      <c r="D482" s="149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</row>
    <row r="483" spans="1:38" ht="20.25" customHeight="1">
      <c r="A483" s="148"/>
      <c r="B483" s="148"/>
      <c r="C483" s="148"/>
      <c r="D483" s="149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</row>
    <row r="484" spans="1:38" ht="20.25" customHeight="1">
      <c r="A484" s="148"/>
      <c r="B484" s="148"/>
      <c r="C484" s="148"/>
      <c r="D484" s="149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</row>
    <row r="485" spans="1:38" ht="20.25" customHeight="1">
      <c r="A485" s="148"/>
      <c r="B485" s="148"/>
      <c r="C485" s="148"/>
      <c r="D485" s="149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</row>
    <row r="486" spans="1:38" ht="20.25" customHeight="1">
      <c r="A486" s="148"/>
      <c r="B486" s="148"/>
      <c r="C486" s="148"/>
      <c r="D486" s="149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</row>
    <row r="487" spans="1:38" ht="20.25" customHeight="1">
      <c r="A487" s="148"/>
      <c r="B487" s="148"/>
      <c r="C487" s="148"/>
      <c r="D487" s="149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</row>
    <row r="488" spans="1:38" ht="20.25" customHeight="1">
      <c r="A488" s="148"/>
      <c r="B488" s="148"/>
      <c r="C488" s="148"/>
      <c r="D488" s="149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</row>
    <row r="489" spans="1:38" ht="20.25" customHeight="1">
      <c r="A489" s="148"/>
      <c r="B489" s="148"/>
      <c r="C489" s="148"/>
      <c r="D489" s="149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</row>
    <row r="490" spans="1:38" ht="20.25" customHeight="1">
      <c r="A490" s="148"/>
      <c r="B490" s="148"/>
      <c r="C490" s="148"/>
      <c r="D490" s="149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</row>
    <row r="491" spans="1:38" ht="20.25" customHeight="1">
      <c r="A491" s="148"/>
      <c r="B491" s="148"/>
      <c r="C491" s="148"/>
      <c r="D491" s="149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</row>
    <row r="492" spans="1:38" ht="20.25" customHeight="1">
      <c r="A492" s="148"/>
      <c r="B492" s="148"/>
      <c r="C492" s="148"/>
      <c r="D492" s="149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</row>
    <row r="493" spans="1:38" ht="20.25" customHeight="1">
      <c r="A493" s="148"/>
      <c r="B493" s="148"/>
      <c r="C493" s="148"/>
      <c r="D493" s="149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</row>
    <row r="494" spans="1:38" ht="20.25" customHeight="1">
      <c r="A494" s="148"/>
      <c r="B494" s="148"/>
      <c r="C494" s="148"/>
      <c r="D494" s="149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</row>
    <row r="495" spans="1:38" ht="20.25" customHeight="1">
      <c r="A495" s="148"/>
      <c r="B495" s="148"/>
      <c r="C495" s="148"/>
      <c r="D495" s="149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</row>
    <row r="496" spans="1:38" ht="20.25" customHeight="1">
      <c r="A496" s="148"/>
      <c r="B496" s="148"/>
      <c r="C496" s="148"/>
      <c r="D496" s="149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</row>
    <row r="497" spans="1:38" ht="20.25" customHeight="1">
      <c r="A497" s="148"/>
      <c r="B497" s="148"/>
      <c r="C497" s="148"/>
      <c r="D497" s="149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</row>
    <row r="498" spans="1:38" ht="20.25" customHeight="1">
      <c r="A498" s="148"/>
      <c r="B498" s="148"/>
      <c r="C498" s="148"/>
      <c r="D498" s="149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</row>
    <row r="499" spans="1:38" ht="20.25" customHeight="1">
      <c r="A499" s="148"/>
      <c r="B499" s="148"/>
      <c r="C499" s="148"/>
      <c r="D499" s="149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</row>
    <row r="500" spans="1:38" ht="20.25" customHeight="1">
      <c r="A500" s="148"/>
      <c r="B500" s="148"/>
      <c r="C500" s="148"/>
      <c r="D500" s="149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</row>
    <row r="501" spans="1:38" ht="20.25" customHeight="1">
      <c r="A501" s="148"/>
      <c r="B501" s="148"/>
      <c r="C501" s="148"/>
      <c r="D501" s="149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</row>
    <row r="502" spans="1:38" ht="20.25" customHeight="1">
      <c r="A502" s="148"/>
      <c r="B502" s="148"/>
      <c r="C502" s="148"/>
      <c r="D502" s="149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</row>
    <row r="503" spans="1:38" ht="20.25" customHeight="1">
      <c r="A503" s="148"/>
      <c r="B503" s="148"/>
      <c r="C503" s="148"/>
      <c r="D503" s="149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</row>
    <row r="504" spans="1:38" ht="20.25" customHeight="1">
      <c r="A504" s="148"/>
      <c r="B504" s="148"/>
      <c r="C504" s="148"/>
      <c r="D504" s="149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</row>
    <row r="505" spans="1:38" ht="20.25" customHeight="1">
      <c r="A505" s="148"/>
      <c r="B505" s="148"/>
      <c r="C505" s="148"/>
      <c r="D505" s="149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</row>
    <row r="506" spans="1:38" ht="20.25" customHeight="1">
      <c r="A506" s="148"/>
      <c r="B506" s="148"/>
      <c r="C506" s="148"/>
      <c r="D506" s="149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</row>
    <row r="507" spans="1:38" ht="20.25" customHeight="1">
      <c r="A507" s="148"/>
      <c r="B507" s="148"/>
      <c r="C507" s="148"/>
      <c r="D507" s="149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</row>
    <row r="508" spans="1:38" ht="20.25" customHeight="1">
      <c r="A508" s="148"/>
      <c r="B508" s="148"/>
      <c r="C508" s="148"/>
      <c r="D508" s="149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</row>
    <row r="509" spans="1:38" ht="20.25" customHeight="1">
      <c r="A509" s="148"/>
      <c r="B509" s="148"/>
      <c r="C509" s="148"/>
      <c r="D509" s="149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</row>
    <row r="510" spans="1:38" ht="20.25" customHeight="1">
      <c r="A510" s="148"/>
      <c r="B510" s="148"/>
      <c r="C510" s="148"/>
      <c r="D510" s="149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</row>
    <row r="511" spans="1:38" ht="20.25" customHeight="1">
      <c r="A511" s="148"/>
      <c r="B511" s="148"/>
      <c r="C511" s="148"/>
      <c r="D511" s="149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</row>
    <row r="512" spans="1:38" ht="20.25" customHeight="1">
      <c r="A512" s="148"/>
      <c r="B512" s="148"/>
      <c r="C512" s="148"/>
      <c r="D512" s="149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</row>
    <row r="513" spans="1:38" ht="20.25" customHeight="1">
      <c r="A513" s="148"/>
      <c r="B513" s="148"/>
      <c r="C513" s="148"/>
      <c r="D513" s="149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</row>
    <row r="514" spans="1:38" ht="20.25" customHeight="1">
      <c r="A514" s="148"/>
      <c r="B514" s="148"/>
      <c r="C514" s="148"/>
      <c r="D514" s="149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</row>
    <row r="515" spans="1:38" ht="20.25" customHeight="1">
      <c r="A515" s="148"/>
      <c r="B515" s="148"/>
      <c r="C515" s="148"/>
      <c r="D515" s="149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</row>
    <row r="516" spans="1:38" ht="20.25" customHeight="1">
      <c r="A516" s="148"/>
      <c r="B516" s="148"/>
      <c r="C516" s="148"/>
      <c r="D516" s="149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</row>
    <row r="517" spans="1:38" ht="20.25" customHeight="1">
      <c r="A517" s="148"/>
      <c r="B517" s="148"/>
      <c r="C517" s="148"/>
      <c r="D517" s="149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</row>
    <row r="518" spans="1:38" ht="20.25" customHeight="1">
      <c r="A518" s="148"/>
      <c r="B518" s="148"/>
      <c r="C518" s="148"/>
      <c r="D518" s="149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</row>
    <row r="519" spans="1:38" ht="20.25" customHeight="1">
      <c r="A519" s="148"/>
      <c r="B519" s="148"/>
      <c r="C519" s="148"/>
      <c r="D519" s="149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</row>
    <row r="520" spans="1:38" ht="20.25" customHeight="1">
      <c r="A520" s="148"/>
      <c r="B520" s="148"/>
      <c r="C520" s="148"/>
      <c r="D520" s="149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</row>
    <row r="521" spans="1:38" ht="20.25" customHeight="1">
      <c r="A521" s="148"/>
      <c r="B521" s="148"/>
      <c r="C521" s="148"/>
      <c r="D521" s="149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</row>
    <row r="522" spans="1:38" ht="20.25" customHeight="1">
      <c r="A522" s="148"/>
      <c r="B522" s="148"/>
      <c r="C522" s="148"/>
      <c r="D522" s="149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</row>
    <row r="523" spans="1:38" ht="20.25" customHeight="1">
      <c r="A523" s="148"/>
      <c r="B523" s="148"/>
      <c r="C523" s="148"/>
      <c r="D523" s="149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</row>
    <row r="524" spans="1:38" ht="20.25" customHeight="1">
      <c r="A524" s="148"/>
      <c r="B524" s="148"/>
      <c r="C524" s="148"/>
      <c r="D524" s="149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</row>
    <row r="525" spans="1:38" ht="20.25" customHeight="1">
      <c r="A525" s="148"/>
      <c r="B525" s="148"/>
      <c r="C525" s="148"/>
      <c r="D525" s="149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</row>
    <row r="526" spans="1:38" ht="20.25" customHeight="1">
      <c r="A526" s="148"/>
      <c r="B526" s="148"/>
      <c r="C526" s="148"/>
      <c r="D526" s="149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</row>
    <row r="527" spans="1:38" ht="20.25" customHeight="1">
      <c r="A527" s="148"/>
      <c r="B527" s="148"/>
      <c r="C527" s="148"/>
      <c r="D527" s="149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</row>
    <row r="528" spans="1:38" ht="20.25" customHeight="1">
      <c r="A528" s="148"/>
      <c r="B528" s="148"/>
      <c r="C528" s="148"/>
      <c r="D528" s="149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</row>
    <row r="529" spans="1:38" ht="20.25" customHeight="1">
      <c r="A529" s="148"/>
      <c r="B529" s="148"/>
      <c r="C529" s="148"/>
      <c r="D529" s="149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</row>
    <row r="530" spans="1:38" ht="20.25" customHeight="1">
      <c r="A530" s="148"/>
      <c r="B530" s="148"/>
      <c r="C530" s="148"/>
      <c r="D530" s="149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</row>
    <row r="531" spans="1:38" ht="20.25" customHeight="1">
      <c r="A531" s="148"/>
      <c r="B531" s="148"/>
      <c r="C531" s="148"/>
      <c r="D531" s="149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</row>
    <row r="532" spans="1:38" ht="20.25" customHeight="1">
      <c r="A532" s="148"/>
      <c r="B532" s="148"/>
      <c r="C532" s="148"/>
      <c r="D532" s="149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</row>
    <row r="533" spans="1:38" ht="20.25" customHeight="1">
      <c r="A533" s="148"/>
      <c r="B533" s="148"/>
      <c r="C533" s="148"/>
      <c r="D533" s="149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</row>
    <row r="534" spans="1:38" ht="20.25" customHeight="1">
      <c r="A534" s="148"/>
      <c r="B534" s="148"/>
      <c r="C534" s="148"/>
      <c r="D534" s="149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</row>
    <row r="535" spans="1:38" ht="20.25" customHeight="1">
      <c r="A535" s="148"/>
      <c r="B535" s="148"/>
      <c r="C535" s="148"/>
      <c r="D535" s="149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</row>
    <row r="536" spans="1:38" ht="20.25" customHeight="1">
      <c r="A536" s="148"/>
      <c r="B536" s="148"/>
      <c r="C536" s="148"/>
      <c r="D536" s="149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</row>
    <row r="537" spans="1:38" ht="20.25" customHeight="1">
      <c r="A537" s="148"/>
      <c r="B537" s="148"/>
      <c r="C537" s="148"/>
      <c r="D537" s="149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</row>
    <row r="538" spans="1:38" ht="20.25" customHeight="1">
      <c r="A538" s="148"/>
      <c r="B538" s="148"/>
      <c r="C538" s="148"/>
      <c r="D538" s="149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</row>
    <row r="539" spans="1:38" ht="20.25" customHeight="1">
      <c r="A539" s="148"/>
      <c r="B539" s="148"/>
      <c r="C539" s="148"/>
      <c r="D539" s="149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</row>
    <row r="540" spans="1:38" ht="20.25" customHeight="1">
      <c r="A540" s="148"/>
      <c r="B540" s="148"/>
      <c r="C540" s="148"/>
      <c r="D540" s="149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</row>
    <row r="541" spans="1:38" ht="20.25" customHeight="1">
      <c r="A541" s="148"/>
      <c r="B541" s="148"/>
      <c r="C541" s="148"/>
      <c r="D541" s="149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</row>
    <row r="542" spans="1:38" ht="20.25" customHeight="1">
      <c r="A542" s="148"/>
      <c r="B542" s="148"/>
      <c r="C542" s="148"/>
      <c r="D542" s="149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</row>
    <row r="543" spans="1:38" ht="20.25" customHeight="1">
      <c r="A543" s="148"/>
      <c r="B543" s="148"/>
      <c r="C543" s="148"/>
      <c r="D543" s="149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</row>
    <row r="544" spans="1:38" ht="20.25" customHeight="1">
      <c r="A544" s="148"/>
      <c r="B544" s="148"/>
      <c r="C544" s="148"/>
      <c r="D544" s="149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</row>
    <row r="545" spans="1:38" ht="20.25" customHeight="1">
      <c r="A545" s="148"/>
      <c r="B545" s="148"/>
      <c r="C545" s="148"/>
      <c r="D545" s="149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</row>
    <row r="546" spans="1:38" ht="20.25" customHeight="1">
      <c r="A546" s="148"/>
      <c r="B546" s="148"/>
      <c r="C546" s="148"/>
      <c r="D546" s="149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</row>
    <row r="547" spans="1:38" ht="20.25" customHeight="1">
      <c r="A547" s="148"/>
      <c r="B547" s="148"/>
      <c r="C547" s="148"/>
      <c r="D547" s="149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</row>
    <row r="548" spans="1:38" ht="20.25" customHeight="1">
      <c r="A548" s="148"/>
      <c r="B548" s="148"/>
      <c r="C548" s="148"/>
      <c r="D548" s="149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</row>
    <row r="549" spans="1:38" ht="20.25" customHeight="1">
      <c r="A549" s="148"/>
      <c r="B549" s="148"/>
      <c r="C549" s="148"/>
      <c r="D549" s="149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</row>
    <row r="550" spans="1:38" ht="20.25" customHeight="1">
      <c r="A550" s="148"/>
      <c r="B550" s="148"/>
      <c r="C550" s="148"/>
      <c r="D550" s="149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</row>
    <row r="551" spans="1:38" ht="20.25" customHeight="1">
      <c r="A551" s="148"/>
      <c r="B551" s="148"/>
      <c r="C551" s="148"/>
      <c r="D551" s="149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</row>
    <row r="552" spans="1:38" ht="20.25" customHeight="1">
      <c r="A552" s="148"/>
      <c r="B552" s="148"/>
      <c r="C552" s="148"/>
      <c r="D552" s="149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</row>
    <row r="553" spans="1:38" ht="20.25" customHeight="1">
      <c r="A553" s="148"/>
      <c r="B553" s="148"/>
      <c r="C553" s="148"/>
      <c r="D553" s="149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</row>
    <row r="554" spans="1:38" ht="20.25" customHeight="1">
      <c r="A554" s="148"/>
      <c r="B554" s="148"/>
      <c r="C554" s="148"/>
      <c r="D554" s="149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</row>
    <row r="555" spans="1:38" ht="20.25" customHeight="1">
      <c r="A555" s="148"/>
      <c r="B555" s="148"/>
      <c r="C555" s="148"/>
      <c r="D555" s="149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</row>
    <row r="556" spans="1:38" ht="20.25" customHeight="1">
      <c r="A556" s="148"/>
      <c r="B556" s="148"/>
      <c r="C556" s="148"/>
      <c r="D556" s="149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</row>
    <row r="557" spans="1:38" ht="20.25" customHeight="1">
      <c r="A557" s="148"/>
      <c r="B557" s="148"/>
      <c r="C557" s="148"/>
      <c r="D557" s="149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</row>
    <row r="558" spans="1:38" ht="20.25" customHeight="1">
      <c r="A558" s="148"/>
      <c r="B558" s="148"/>
      <c r="C558" s="148"/>
      <c r="D558" s="149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</row>
    <row r="559" spans="1:38" ht="20.25" customHeight="1">
      <c r="A559" s="148"/>
      <c r="B559" s="148"/>
      <c r="C559" s="148"/>
      <c r="D559" s="149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</row>
    <row r="560" spans="1:38" ht="20.25" customHeight="1">
      <c r="A560" s="148"/>
      <c r="B560" s="148"/>
      <c r="C560" s="148"/>
      <c r="D560" s="149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</row>
    <row r="561" spans="1:38" ht="20.25" customHeight="1">
      <c r="A561" s="148"/>
      <c r="B561" s="148"/>
      <c r="C561" s="148"/>
      <c r="D561" s="149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</row>
    <row r="562" spans="1:38" ht="20.25" customHeight="1">
      <c r="A562" s="148"/>
      <c r="B562" s="148"/>
      <c r="C562" s="148"/>
      <c r="D562" s="149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</row>
    <row r="563" spans="1:38" ht="20.25" customHeight="1">
      <c r="A563" s="148"/>
      <c r="B563" s="148"/>
      <c r="C563" s="148"/>
      <c r="D563" s="149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</row>
    <row r="564" spans="1:38" ht="20.25" customHeight="1">
      <c r="A564" s="148"/>
      <c r="B564" s="148"/>
      <c r="C564" s="148"/>
      <c r="D564" s="149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</row>
    <row r="565" spans="1:38" ht="20.25" customHeight="1">
      <c r="A565" s="148"/>
      <c r="B565" s="148"/>
      <c r="C565" s="148"/>
      <c r="D565" s="149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</row>
    <row r="566" spans="1:38" ht="20.25" customHeight="1">
      <c r="A566" s="148"/>
      <c r="B566" s="148"/>
      <c r="C566" s="148"/>
      <c r="D566" s="149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</row>
    <row r="567" spans="1:38" ht="20.25" customHeight="1">
      <c r="A567" s="148"/>
      <c r="B567" s="148"/>
      <c r="C567" s="148"/>
      <c r="D567" s="149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</row>
    <row r="568" spans="1:38" ht="20.25" customHeight="1">
      <c r="A568" s="148"/>
      <c r="B568" s="148"/>
      <c r="C568" s="148"/>
      <c r="D568" s="149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</row>
    <row r="569" spans="1:38" ht="20.25" customHeight="1">
      <c r="A569" s="148"/>
      <c r="B569" s="148"/>
      <c r="C569" s="148"/>
      <c r="D569" s="149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</row>
    <row r="570" spans="1:38" ht="20.25" customHeight="1">
      <c r="A570" s="148"/>
      <c r="B570" s="148"/>
      <c r="C570" s="148"/>
      <c r="D570" s="149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</row>
    <row r="571" spans="1:38" ht="20.25" customHeight="1">
      <c r="A571" s="148"/>
      <c r="B571" s="148"/>
      <c r="C571" s="148"/>
      <c r="D571" s="149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</row>
    <row r="572" spans="1:38" ht="20.25" customHeight="1">
      <c r="A572" s="148"/>
      <c r="B572" s="148"/>
      <c r="C572" s="148"/>
      <c r="D572" s="149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</row>
    <row r="573" spans="1:38" ht="20.25" customHeight="1">
      <c r="A573" s="148"/>
      <c r="B573" s="148"/>
      <c r="C573" s="148"/>
      <c r="D573" s="149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</row>
    <row r="574" spans="1:38" ht="20.25" customHeight="1">
      <c r="A574" s="148"/>
      <c r="B574" s="148"/>
      <c r="C574" s="148"/>
      <c r="D574" s="149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</row>
    <row r="575" spans="1:38" ht="20.25" customHeight="1">
      <c r="A575" s="148"/>
      <c r="B575" s="148"/>
      <c r="C575" s="148"/>
      <c r="D575" s="149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</row>
    <row r="576" spans="1:38" ht="20.25" customHeight="1">
      <c r="A576" s="148"/>
      <c r="B576" s="148"/>
      <c r="C576" s="148"/>
      <c r="D576" s="149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</row>
    <row r="577" spans="1:38" ht="20.25" customHeight="1">
      <c r="A577" s="148"/>
      <c r="B577" s="148"/>
      <c r="C577" s="148"/>
      <c r="D577" s="149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</row>
    <row r="578" spans="1:38" ht="20.25" customHeight="1">
      <c r="A578" s="148"/>
      <c r="B578" s="148"/>
      <c r="C578" s="148"/>
      <c r="D578" s="149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</row>
    <row r="579" spans="1:38" ht="20.25" customHeight="1">
      <c r="A579" s="148"/>
      <c r="B579" s="148"/>
      <c r="C579" s="148"/>
      <c r="D579" s="149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</row>
    <row r="580" spans="1:38" ht="20.25" customHeight="1">
      <c r="A580" s="148"/>
      <c r="B580" s="148"/>
      <c r="C580" s="148"/>
      <c r="D580" s="149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</row>
    <row r="581" spans="1:38" ht="20.25" customHeight="1">
      <c r="A581" s="148"/>
      <c r="B581" s="148"/>
      <c r="C581" s="148"/>
      <c r="D581" s="149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</row>
    <row r="582" spans="1:38" ht="20.25" customHeight="1">
      <c r="A582" s="148"/>
      <c r="B582" s="148"/>
      <c r="C582" s="148"/>
      <c r="D582" s="149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</row>
    <row r="583" spans="1:38" ht="20.25" customHeight="1">
      <c r="A583" s="148"/>
      <c r="B583" s="148"/>
      <c r="C583" s="148"/>
      <c r="D583" s="149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</row>
    <row r="584" spans="1:38" ht="20.25" customHeight="1">
      <c r="A584" s="148"/>
      <c r="B584" s="148"/>
      <c r="C584" s="148"/>
      <c r="D584" s="149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</row>
    <row r="585" spans="1:38" ht="20.25" customHeight="1">
      <c r="A585" s="148"/>
      <c r="B585" s="148"/>
      <c r="C585" s="148"/>
      <c r="D585" s="149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</row>
    <row r="586" spans="1:38" ht="20.25" customHeight="1">
      <c r="A586" s="148"/>
      <c r="B586" s="148"/>
      <c r="C586" s="148"/>
      <c r="D586" s="149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</row>
    <row r="587" spans="1:38" ht="20.25" customHeight="1">
      <c r="A587" s="148"/>
      <c r="B587" s="148"/>
      <c r="C587" s="148"/>
      <c r="D587" s="149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</row>
    <row r="588" spans="1:38" ht="20.25" customHeight="1">
      <c r="A588" s="148"/>
      <c r="B588" s="148"/>
      <c r="C588" s="148"/>
      <c r="D588" s="149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</row>
    <row r="589" spans="1:38" ht="20.25" customHeight="1">
      <c r="A589" s="148"/>
      <c r="B589" s="148"/>
      <c r="C589" s="148"/>
      <c r="D589" s="149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</row>
    <row r="590" spans="1:38" ht="20.25" customHeight="1">
      <c r="A590" s="148"/>
      <c r="B590" s="148"/>
      <c r="C590" s="148"/>
      <c r="D590" s="149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</row>
    <row r="591" spans="1:38" ht="20.25" customHeight="1">
      <c r="A591" s="148"/>
      <c r="B591" s="148"/>
      <c r="C591" s="148"/>
      <c r="D591" s="149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</row>
    <row r="592" spans="1:38" ht="20.25" customHeight="1">
      <c r="A592" s="148"/>
      <c r="B592" s="148"/>
      <c r="C592" s="148"/>
      <c r="D592" s="149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</row>
    <row r="593" spans="1:38" ht="20.25" customHeight="1">
      <c r="A593" s="148"/>
      <c r="B593" s="148"/>
      <c r="C593" s="148"/>
      <c r="D593" s="149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</row>
    <row r="594" spans="1:38" ht="20.25" customHeight="1">
      <c r="A594" s="148"/>
      <c r="B594" s="148"/>
      <c r="C594" s="148"/>
      <c r="D594" s="149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</row>
    <row r="595" spans="1:38" ht="20.25" customHeight="1">
      <c r="A595" s="148"/>
      <c r="B595" s="148"/>
      <c r="C595" s="148"/>
      <c r="D595" s="149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</row>
    <row r="596" spans="1:38" ht="20.25" customHeight="1">
      <c r="A596" s="148"/>
      <c r="B596" s="148"/>
      <c r="C596" s="148"/>
      <c r="D596" s="149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</row>
    <row r="597" spans="1:38" ht="20.25" customHeight="1">
      <c r="A597" s="148"/>
      <c r="B597" s="148"/>
      <c r="C597" s="148"/>
      <c r="D597" s="149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</row>
    <row r="598" spans="1:38" ht="20.25" customHeight="1">
      <c r="A598" s="148"/>
      <c r="B598" s="148"/>
      <c r="C598" s="148"/>
      <c r="D598" s="149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</row>
    <row r="599" spans="1:38" ht="20.25" customHeight="1">
      <c r="A599" s="148"/>
      <c r="B599" s="148"/>
      <c r="C599" s="148"/>
      <c r="D599" s="149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</row>
    <row r="600" spans="1:38" ht="20.25" customHeight="1">
      <c r="A600" s="148"/>
      <c r="B600" s="148"/>
      <c r="C600" s="148"/>
      <c r="D600" s="149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</row>
    <row r="601" spans="1:38" ht="20.25" customHeight="1">
      <c r="A601" s="148"/>
      <c r="B601" s="148"/>
      <c r="C601" s="148"/>
      <c r="D601" s="149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</row>
    <row r="602" spans="1:38" ht="20.25" customHeight="1">
      <c r="A602" s="148"/>
      <c r="B602" s="148"/>
      <c r="C602" s="148"/>
      <c r="D602" s="149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</row>
    <row r="603" spans="1:38" ht="20.25" customHeight="1">
      <c r="A603" s="148"/>
      <c r="B603" s="148"/>
      <c r="C603" s="148"/>
      <c r="D603" s="149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</row>
    <row r="604" spans="1:38" ht="20.25" customHeight="1">
      <c r="A604" s="148"/>
      <c r="B604" s="148"/>
      <c r="C604" s="148"/>
      <c r="D604" s="149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</row>
    <row r="605" spans="1:38" ht="20.25" customHeight="1">
      <c r="A605" s="148"/>
      <c r="B605" s="148"/>
      <c r="C605" s="148"/>
      <c r="D605" s="149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</row>
    <row r="606" spans="1:38" ht="20.25" customHeight="1">
      <c r="A606" s="148"/>
      <c r="B606" s="148"/>
      <c r="C606" s="148"/>
      <c r="D606" s="149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</row>
    <row r="607" spans="1:38" ht="20.25" customHeight="1">
      <c r="A607" s="148"/>
      <c r="B607" s="148"/>
      <c r="C607" s="148"/>
      <c r="D607" s="149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</row>
    <row r="608" spans="1:38" ht="20.25" customHeight="1">
      <c r="A608" s="148"/>
      <c r="B608" s="148"/>
      <c r="C608" s="148"/>
      <c r="D608" s="149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</row>
    <row r="609" spans="1:38" ht="20.25" customHeight="1">
      <c r="A609" s="148"/>
      <c r="B609" s="148"/>
      <c r="C609" s="148"/>
      <c r="D609" s="149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</row>
    <row r="610" spans="1:38" ht="20.25" customHeight="1">
      <c r="A610" s="148"/>
      <c r="B610" s="148"/>
      <c r="C610" s="148"/>
      <c r="D610" s="149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</row>
    <row r="611" spans="1:38" ht="20.25" customHeight="1">
      <c r="A611" s="148"/>
      <c r="B611" s="148"/>
      <c r="C611" s="148"/>
      <c r="D611" s="149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</row>
    <row r="612" spans="1:38" ht="20.25" customHeight="1">
      <c r="A612" s="148"/>
      <c r="B612" s="148"/>
      <c r="C612" s="148"/>
      <c r="D612" s="149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</row>
    <row r="613" spans="1:38" ht="20.25" customHeight="1">
      <c r="A613" s="148"/>
      <c r="B613" s="148"/>
      <c r="C613" s="148"/>
      <c r="D613" s="149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</row>
    <row r="614" spans="1:38" ht="20.25" customHeight="1">
      <c r="A614" s="148"/>
      <c r="B614" s="148"/>
      <c r="C614" s="148"/>
      <c r="D614" s="149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</row>
    <row r="615" spans="1:38" ht="20.25" customHeight="1">
      <c r="A615" s="148"/>
      <c r="B615" s="148"/>
      <c r="C615" s="148"/>
      <c r="D615" s="149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</row>
    <row r="616" spans="1:38" ht="20.25" customHeight="1">
      <c r="A616" s="148"/>
      <c r="B616" s="148"/>
      <c r="C616" s="148"/>
      <c r="D616" s="149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</row>
    <row r="617" spans="1:38" ht="20.25" customHeight="1">
      <c r="A617" s="148"/>
      <c r="B617" s="148"/>
      <c r="C617" s="148"/>
      <c r="D617" s="149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</row>
    <row r="618" spans="1:38" ht="20.25" customHeight="1">
      <c r="A618" s="148"/>
      <c r="B618" s="148"/>
      <c r="C618" s="148"/>
      <c r="D618" s="149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</row>
    <row r="619" spans="1:38" ht="20.25" customHeight="1">
      <c r="A619" s="148"/>
      <c r="B619" s="148"/>
      <c r="C619" s="148"/>
      <c r="D619" s="149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</row>
    <row r="620" spans="1:38" ht="20.25" customHeight="1">
      <c r="A620" s="148"/>
      <c r="B620" s="148"/>
      <c r="C620" s="148"/>
      <c r="D620" s="149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</row>
    <row r="621" spans="1:38" ht="20.25" customHeight="1">
      <c r="A621" s="148"/>
      <c r="B621" s="148"/>
      <c r="C621" s="148"/>
      <c r="D621" s="149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</row>
    <row r="622" spans="1:38" ht="20.25" customHeight="1">
      <c r="A622" s="148"/>
      <c r="B622" s="148"/>
      <c r="C622" s="148"/>
      <c r="D622" s="149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</row>
    <row r="623" spans="1:38" ht="20.25" customHeight="1">
      <c r="A623" s="148"/>
      <c r="B623" s="148"/>
      <c r="C623" s="148"/>
      <c r="D623" s="149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</row>
    <row r="624" spans="1:38" ht="20.25" customHeight="1">
      <c r="A624" s="148"/>
      <c r="B624" s="148"/>
      <c r="C624" s="148"/>
      <c r="D624" s="149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</row>
    <row r="625" spans="1:38" ht="20.25" customHeight="1">
      <c r="A625" s="148"/>
      <c r="B625" s="148"/>
      <c r="C625" s="148"/>
      <c r="D625" s="149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</row>
    <row r="626" spans="1:38" ht="20.25" customHeight="1">
      <c r="A626" s="148"/>
      <c r="B626" s="148"/>
      <c r="C626" s="148"/>
      <c r="D626" s="149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</row>
    <row r="627" spans="1:38" ht="20.25" customHeight="1">
      <c r="A627" s="148"/>
      <c r="B627" s="148"/>
      <c r="C627" s="148"/>
      <c r="D627" s="149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</row>
    <row r="628" spans="1:38" ht="20.25" customHeight="1">
      <c r="A628" s="148"/>
      <c r="B628" s="148"/>
      <c r="C628" s="148"/>
      <c r="D628" s="149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</row>
    <row r="629" spans="1:38" ht="20.25" customHeight="1">
      <c r="A629" s="148"/>
      <c r="B629" s="148"/>
      <c r="C629" s="148"/>
      <c r="D629" s="149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</row>
    <row r="630" spans="1:38" ht="20.25" customHeight="1">
      <c r="A630" s="148"/>
      <c r="B630" s="148"/>
      <c r="C630" s="148"/>
      <c r="D630" s="149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</row>
    <row r="631" spans="1:38" ht="20.25" customHeight="1">
      <c r="A631" s="148"/>
      <c r="B631" s="148"/>
      <c r="C631" s="148"/>
      <c r="D631" s="149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</row>
    <row r="632" spans="1:38" ht="20.25" customHeight="1">
      <c r="A632" s="148"/>
      <c r="B632" s="148"/>
      <c r="C632" s="148"/>
      <c r="D632" s="149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</row>
    <row r="633" spans="1:38" ht="20.25" customHeight="1">
      <c r="A633" s="148"/>
      <c r="B633" s="148"/>
      <c r="C633" s="148"/>
      <c r="D633" s="149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</row>
    <row r="634" spans="1:38" ht="20.25" customHeight="1">
      <c r="A634" s="148"/>
      <c r="B634" s="148"/>
      <c r="C634" s="148"/>
      <c r="D634" s="149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</row>
    <row r="635" spans="1:38" ht="20.25" customHeight="1">
      <c r="A635" s="148"/>
      <c r="B635" s="148"/>
      <c r="C635" s="148"/>
      <c r="D635" s="149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</row>
    <row r="636" spans="1:38" ht="20.25" customHeight="1">
      <c r="A636" s="148"/>
      <c r="B636" s="148"/>
      <c r="C636" s="148"/>
      <c r="D636" s="149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</row>
    <row r="637" spans="1:38" ht="20.25" customHeight="1">
      <c r="A637" s="148"/>
      <c r="B637" s="148"/>
      <c r="C637" s="148"/>
      <c r="D637" s="149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</row>
    <row r="638" spans="1:38" ht="20.25" customHeight="1">
      <c r="A638" s="148"/>
      <c r="B638" s="148"/>
      <c r="C638" s="148"/>
      <c r="D638" s="149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</row>
    <row r="639" spans="1:38" ht="20.25" customHeight="1">
      <c r="A639" s="148"/>
      <c r="B639" s="148"/>
      <c r="C639" s="148"/>
      <c r="D639" s="149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</row>
    <row r="640" spans="1:38" ht="20.25" customHeight="1">
      <c r="A640" s="148"/>
      <c r="B640" s="148"/>
      <c r="C640" s="148"/>
      <c r="D640" s="149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</row>
    <row r="641" spans="1:38" ht="20.25" customHeight="1">
      <c r="A641" s="148"/>
      <c r="B641" s="148"/>
      <c r="C641" s="148"/>
      <c r="D641" s="149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</row>
    <row r="642" spans="1:38" ht="20.25" customHeight="1">
      <c r="A642" s="148"/>
      <c r="B642" s="148"/>
      <c r="C642" s="148"/>
      <c r="D642" s="149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</row>
    <row r="643" spans="1:38" ht="20.25" customHeight="1">
      <c r="A643" s="148"/>
      <c r="B643" s="148"/>
      <c r="C643" s="148"/>
      <c r="D643" s="149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</row>
    <row r="644" spans="1:38" ht="20.25" customHeight="1">
      <c r="A644" s="148"/>
      <c r="B644" s="148"/>
      <c r="C644" s="148"/>
      <c r="D644" s="149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</row>
    <row r="645" spans="1:38" ht="20.25" customHeight="1">
      <c r="A645" s="148"/>
      <c r="B645" s="148"/>
      <c r="C645" s="148"/>
      <c r="D645" s="149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</row>
    <row r="646" spans="1:38" ht="20.25" customHeight="1">
      <c r="A646" s="148"/>
      <c r="B646" s="148"/>
      <c r="C646" s="148"/>
      <c r="D646" s="149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</row>
    <row r="647" spans="1:38" ht="20.25" customHeight="1">
      <c r="A647" s="148"/>
      <c r="B647" s="148"/>
      <c r="C647" s="148"/>
      <c r="D647" s="149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</row>
    <row r="648" spans="1:38" ht="20.25" customHeight="1">
      <c r="A648" s="148"/>
      <c r="B648" s="148"/>
      <c r="C648" s="148"/>
      <c r="D648" s="149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</row>
    <row r="649" spans="1:38" ht="20.25" customHeight="1">
      <c r="A649" s="148"/>
      <c r="B649" s="148"/>
      <c r="C649" s="148"/>
      <c r="D649" s="149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</row>
    <row r="650" spans="1:38" ht="20.25" customHeight="1">
      <c r="A650" s="148"/>
      <c r="B650" s="148"/>
      <c r="C650" s="148"/>
      <c r="D650" s="149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</row>
    <row r="651" spans="1:38" ht="20.25" customHeight="1">
      <c r="A651" s="148"/>
      <c r="B651" s="148"/>
      <c r="C651" s="148"/>
      <c r="D651" s="149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</row>
    <row r="652" spans="1:38" ht="20.25" customHeight="1">
      <c r="A652" s="148"/>
      <c r="B652" s="148"/>
      <c r="C652" s="148"/>
      <c r="D652" s="149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</row>
    <row r="653" spans="1:38" ht="20.25" customHeight="1">
      <c r="A653" s="148"/>
      <c r="B653" s="148"/>
      <c r="C653" s="148"/>
      <c r="D653" s="149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</row>
    <row r="654" spans="1:38" ht="20.25" customHeight="1">
      <c r="A654" s="148"/>
      <c r="B654" s="148"/>
      <c r="C654" s="148"/>
      <c r="D654" s="149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</row>
    <row r="655" spans="1:38" ht="20.25" customHeight="1">
      <c r="A655" s="148"/>
      <c r="B655" s="148"/>
      <c r="C655" s="148"/>
      <c r="D655" s="149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</row>
    <row r="656" spans="1:38" ht="20.25" customHeight="1">
      <c r="A656" s="148"/>
      <c r="B656" s="148"/>
      <c r="C656" s="148"/>
      <c r="D656" s="149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</row>
    <row r="657" spans="1:38" ht="20.25" customHeight="1">
      <c r="A657" s="148"/>
      <c r="B657" s="148"/>
      <c r="C657" s="148"/>
      <c r="D657" s="149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</row>
    <row r="658" spans="1:38" ht="20.25" customHeight="1">
      <c r="A658" s="148"/>
      <c r="B658" s="148"/>
      <c r="C658" s="148"/>
      <c r="D658" s="149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</row>
    <row r="659" spans="1:38" ht="20.25" customHeight="1">
      <c r="A659" s="148"/>
      <c r="B659" s="148"/>
      <c r="C659" s="148"/>
      <c r="D659" s="149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</row>
    <row r="660" spans="1:38" ht="20.25" customHeight="1">
      <c r="A660" s="148"/>
      <c r="B660" s="148"/>
      <c r="C660" s="148"/>
      <c r="D660" s="149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</row>
    <row r="661" spans="1:38" ht="20.25" customHeight="1">
      <c r="A661" s="148"/>
      <c r="B661" s="148"/>
      <c r="C661" s="148"/>
      <c r="D661" s="149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</row>
    <row r="662" spans="1:38" ht="20.25" customHeight="1">
      <c r="A662" s="148"/>
      <c r="B662" s="148"/>
      <c r="C662" s="148"/>
      <c r="D662" s="149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</row>
    <row r="663" spans="1:38" ht="20.25" customHeight="1">
      <c r="A663" s="148"/>
      <c r="B663" s="148"/>
      <c r="C663" s="148"/>
      <c r="D663" s="149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</row>
    <row r="664" spans="1:38" ht="20.25" customHeight="1">
      <c r="A664" s="148"/>
      <c r="B664" s="148"/>
      <c r="C664" s="148"/>
      <c r="D664" s="149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</row>
    <row r="665" spans="1:38" ht="20.25" customHeight="1">
      <c r="A665" s="148"/>
      <c r="B665" s="148"/>
      <c r="C665" s="148"/>
      <c r="D665" s="149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</row>
    <row r="666" spans="1:38" ht="20.25" customHeight="1">
      <c r="A666" s="148"/>
      <c r="B666" s="148"/>
      <c r="C666" s="148"/>
      <c r="D666" s="149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</row>
    <row r="667" spans="1:38" ht="20.25" customHeight="1">
      <c r="A667" s="148"/>
      <c r="B667" s="148"/>
      <c r="C667" s="148"/>
      <c r="D667" s="149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</row>
    <row r="668" spans="1:38" ht="20.25" customHeight="1">
      <c r="A668" s="148"/>
      <c r="B668" s="148"/>
      <c r="C668" s="148"/>
      <c r="D668" s="149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</row>
    <row r="669" spans="1:38" ht="20.25" customHeight="1">
      <c r="A669" s="148"/>
      <c r="B669" s="148"/>
      <c r="C669" s="148"/>
      <c r="D669" s="149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</row>
    <row r="670" spans="1:38" ht="20.25" customHeight="1">
      <c r="A670" s="148"/>
      <c r="B670" s="148"/>
      <c r="C670" s="148"/>
      <c r="D670" s="149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</row>
    <row r="671" spans="1:38" ht="20.25" customHeight="1">
      <c r="A671" s="148"/>
      <c r="B671" s="148"/>
      <c r="C671" s="148"/>
      <c r="D671" s="149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</row>
    <row r="672" spans="1:38" ht="20.25" customHeight="1">
      <c r="A672" s="148"/>
      <c r="B672" s="148"/>
      <c r="C672" s="148"/>
      <c r="D672" s="149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</row>
    <row r="673" spans="1:38" ht="20.25" customHeight="1">
      <c r="A673" s="148"/>
      <c r="B673" s="148"/>
      <c r="C673" s="148"/>
      <c r="D673" s="149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</row>
    <row r="674" spans="1:38" ht="20.25" customHeight="1">
      <c r="A674" s="148"/>
      <c r="B674" s="148"/>
      <c r="C674" s="148"/>
      <c r="D674" s="149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</row>
    <row r="675" spans="1:38" ht="20.25" customHeight="1">
      <c r="A675" s="148"/>
      <c r="B675" s="148"/>
      <c r="C675" s="148"/>
      <c r="D675" s="149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</row>
    <row r="676" spans="1:38" ht="20.25" customHeight="1">
      <c r="A676" s="148"/>
      <c r="B676" s="148"/>
      <c r="C676" s="148"/>
      <c r="D676" s="149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</row>
    <row r="677" spans="1:38" ht="20.25" customHeight="1">
      <c r="A677" s="148"/>
      <c r="B677" s="148"/>
      <c r="C677" s="148"/>
      <c r="D677" s="149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</row>
    <row r="678" spans="1:38" ht="20.25" customHeight="1">
      <c r="A678" s="148"/>
      <c r="B678" s="148"/>
      <c r="C678" s="148"/>
      <c r="D678" s="149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</row>
    <row r="679" spans="1:38" ht="20.25" customHeight="1">
      <c r="A679" s="148"/>
      <c r="B679" s="148"/>
      <c r="C679" s="148"/>
      <c r="D679" s="149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</row>
    <row r="680" spans="1:38" ht="20.25" customHeight="1">
      <c r="A680" s="148"/>
      <c r="B680" s="148"/>
      <c r="C680" s="148"/>
      <c r="D680" s="149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</row>
    <row r="681" spans="1:38" ht="20.25" customHeight="1">
      <c r="A681" s="148"/>
      <c r="B681" s="148"/>
      <c r="C681" s="148"/>
      <c r="D681" s="149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</row>
    <row r="682" spans="1:38" ht="20.25" customHeight="1">
      <c r="A682" s="148"/>
      <c r="B682" s="148"/>
      <c r="C682" s="148"/>
      <c r="D682" s="149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</row>
    <row r="683" spans="1:38" ht="20.25" customHeight="1">
      <c r="A683" s="148"/>
      <c r="B683" s="148"/>
      <c r="C683" s="148"/>
      <c r="D683" s="149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</row>
    <row r="684" spans="1:38" ht="20.25" customHeight="1">
      <c r="A684" s="148"/>
      <c r="B684" s="148"/>
      <c r="C684" s="148"/>
      <c r="D684" s="149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</row>
    <row r="685" spans="1:38" ht="20.25" customHeight="1">
      <c r="A685" s="148"/>
      <c r="B685" s="148"/>
      <c r="C685" s="148"/>
      <c r="D685" s="149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</row>
    <row r="686" spans="1:38" ht="20.25" customHeight="1">
      <c r="A686" s="148"/>
      <c r="B686" s="148"/>
      <c r="C686" s="148"/>
      <c r="D686" s="149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</row>
    <row r="687" spans="1:38" ht="20.25" customHeight="1">
      <c r="A687" s="148"/>
      <c r="B687" s="148"/>
      <c r="C687" s="148"/>
      <c r="D687" s="149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</row>
    <row r="688" spans="1:38" ht="20.25" customHeight="1">
      <c r="A688" s="148"/>
      <c r="B688" s="148"/>
      <c r="C688" s="148"/>
      <c r="D688" s="149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</row>
    <row r="689" spans="1:38" ht="20.25" customHeight="1">
      <c r="A689" s="148"/>
      <c r="B689" s="148"/>
      <c r="C689" s="148"/>
      <c r="D689" s="149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</row>
    <row r="690" spans="1:38" ht="20.25" customHeight="1">
      <c r="A690" s="148"/>
      <c r="B690" s="148"/>
      <c r="C690" s="148"/>
      <c r="D690" s="149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</row>
    <row r="691" spans="1:38" ht="20.25" customHeight="1">
      <c r="A691" s="148"/>
      <c r="B691" s="148"/>
      <c r="C691" s="148"/>
      <c r="D691" s="149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</row>
    <row r="692" spans="1:38" ht="20.25" customHeight="1">
      <c r="A692" s="148"/>
      <c r="B692" s="148"/>
      <c r="C692" s="148"/>
      <c r="D692" s="149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</row>
    <row r="693" spans="1:38" ht="20.25" customHeight="1">
      <c r="A693" s="148"/>
      <c r="B693" s="148"/>
      <c r="C693" s="148"/>
      <c r="D693" s="149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</row>
    <row r="694" spans="1:38" ht="20.25" customHeight="1">
      <c r="A694" s="148"/>
      <c r="B694" s="148"/>
      <c r="C694" s="148"/>
      <c r="D694" s="149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</row>
    <row r="695" spans="1:38" ht="20.25" customHeight="1">
      <c r="A695" s="148"/>
      <c r="B695" s="148"/>
      <c r="C695" s="148"/>
      <c r="D695" s="149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</row>
    <row r="696" spans="1:38" ht="20.25" customHeight="1">
      <c r="A696" s="148"/>
      <c r="B696" s="148"/>
      <c r="C696" s="148"/>
      <c r="D696" s="149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</row>
    <row r="697" spans="1:38" ht="20.25" customHeight="1">
      <c r="A697" s="148"/>
      <c r="B697" s="148"/>
      <c r="C697" s="148"/>
      <c r="D697" s="149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</row>
    <row r="698" spans="1:38" ht="20.25" customHeight="1">
      <c r="A698" s="148"/>
      <c r="B698" s="148"/>
      <c r="C698" s="148"/>
      <c r="D698" s="149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</row>
    <row r="699" spans="1:38" ht="20.25" customHeight="1">
      <c r="A699" s="148"/>
      <c r="B699" s="148"/>
      <c r="C699" s="148"/>
      <c r="D699" s="149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</row>
    <row r="700" spans="1:38" ht="20.25" customHeight="1">
      <c r="A700" s="148"/>
      <c r="B700" s="148"/>
      <c r="C700" s="148"/>
      <c r="D700" s="149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</row>
    <row r="701" spans="1:38" ht="20.25" customHeight="1">
      <c r="A701" s="148"/>
      <c r="B701" s="148"/>
      <c r="C701" s="148"/>
      <c r="D701" s="149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</row>
    <row r="702" spans="1:38" ht="20.25" customHeight="1">
      <c r="A702" s="148"/>
      <c r="B702" s="148"/>
      <c r="C702" s="148"/>
      <c r="D702" s="149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</row>
    <row r="703" spans="1:38" ht="20.25" customHeight="1">
      <c r="A703" s="148"/>
      <c r="B703" s="148"/>
      <c r="C703" s="148"/>
      <c r="D703" s="149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</row>
    <row r="704" spans="1:38" ht="20.25" customHeight="1">
      <c r="A704" s="148"/>
      <c r="B704" s="148"/>
      <c r="C704" s="148"/>
      <c r="D704" s="149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</row>
    <row r="705" spans="1:38" ht="20.25" customHeight="1">
      <c r="A705" s="148"/>
      <c r="B705" s="148"/>
      <c r="C705" s="148"/>
      <c r="D705" s="149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</row>
    <row r="706" spans="1:38" ht="20.25" customHeight="1">
      <c r="A706" s="148"/>
      <c r="B706" s="148"/>
      <c r="C706" s="148"/>
      <c r="D706" s="149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</row>
    <row r="707" spans="1:38" ht="20.25" customHeight="1">
      <c r="A707" s="148"/>
      <c r="B707" s="148"/>
      <c r="C707" s="148"/>
      <c r="D707" s="149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</row>
    <row r="708" spans="1:38" ht="20.25" customHeight="1">
      <c r="A708" s="148"/>
      <c r="B708" s="148"/>
      <c r="C708" s="148"/>
      <c r="D708" s="149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</row>
    <row r="709" spans="1:38" ht="20.25" customHeight="1">
      <c r="A709" s="148"/>
      <c r="B709" s="148"/>
      <c r="C709" s="148"/>
      <c r="D709" s="149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</row>
    <row r="710" spans="1:38" ht="20.25" customHeight="1">
      <c r="A710" s="148"/>
      <c r="B710" s="148"/>
      <c r="C710" s="148"/>
      <c r="D710" s="149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</row>
    <row r="711" spans="1:38" ht="20.25" customHeight="1">
      <c r="A711" s="148"/>
      <c r="B711" s="148"/>
      <c r="C711" s="148"/>
      <c r="D711" s="149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</row>
    <row r="712" spans="1:38" ht="20.25" customHeight="1">
      <c r="A712" s="148"/>
      <c r="B712" s="148"/>
      <c r="C712" s="148"/>
      <c r="D712" s="149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</row>
    <row r="713" spans="1:38" ht="20.25" customHeight="1">
      <c r="A713" s="148"/>
      <c r="B713" s="148"/>
      <c r="C713" s="148"/>
      <c r="D713" s="149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</row>
    <row r="714" spans="1:38" ht="20.25" customHeight="1">
      <c r="A714" s="148"/>
      <c r="B714" s="148"/>
      <c r="C714" s="148"/>
      <c r="D714" s="149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</row>
    <row r="715" spans="1:38" ht="20.25" customHeight="1">
      <c r="A715" s="148"/>
      <c r="B715" s="148"/>
      <c r="C715" s="148"/>
      <c r="D715" s="149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</row>
    <row r="716" spans="1:38" ht="20.25" customHeight="1">
      <c r="A716" s="148"/>
      <c r="B716" s="148"/>
      <c r="C716" s="148"/>
      <c r="D716" s="149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</row>
    <row r="717" spans="1:38" ht="20.25" customHeight="1">
      <c r="A717" s="148"/>
      <c r="B717" s="148"/>
      <c r="C717" s="148"/>
      <c r="D717" s="149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</row>
    <row r="718" spans="1:38" ht="20.25" customHeight="1">
      <c r="A718" s="148"/>
      <c r="B718" s="148"/>
      <c r="C718" s="148"/>
      <c r="D718" s="149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</row>
    <row r="719" spans="1:38" ht="20.25" customHeight="1">
      <c r="A719" s="148"/>
      <c r="B719" s="148"/>
      <c r="C719" s="148"/>
      <c r="D719" s="149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</row>
    <row r="720" spans="1:38" ht="20.25" customHeight="1">
      <c r="A720" s="148"/>
      <c r="B720" s="148"/>
      <c r="C720" s="148"/>
      <c r="D720" s="149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</row>
    <row r="721" spans="1:38" ht="20.25" customHeight="1">
      <c r="A721" s="148"/>
      <c r="B721" s="148"/>
      <c r="C721" s="148"/>
      <c r="D721" s="149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</row>
    <row r="722" spans="1:38" ht="20.25" customHeight="1">
      <c r="A722" s="148"/>
      <c r="B722" s="148"/>
      <c r="C722" s="148"/>
      <c r="D722" s="149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</row>
    <row r="723" spans="1:38" ht="20.25" customHeight="1">
      <c r="A723" s="148"/>
      <c r="B723" s="148"/>
      <c r="C723" s="148"/>
      <c r="D723" s="149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</row>
    <row r="724" spans="1:38" ht="20.25" customHeight="1">
      <c r="A724" s="148"/>
      <c r="B724" s="148"/>
      <c r="C724" s="148"/>
      <c r="D724" s="149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</row>
    <row r="725" spans="1:38" ht="20.25" customHeight="1">
      <c r="A725" s="148"/>
      <c r="B725" s="148"/>
      <c r="C725" s="148"/>
      <c r="D725" s="149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</row>
    <row r="726" spans="1:38" ht="20.25" customHeight="1">
      <c r="A726" s="148"/>
      <c r="B726" s="148"/>
      <c r="C726" s="148"/>
      <c r="D726" s="149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</row>
    <row r="727" spans="1:38" ht="20.25" customHeight="1">
      <c r="A727" s="148"/>
      <c r="B727" s="148"/>
      <c r="C727" s="148"/>
      <c r="D727" s="149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</row>
    <row r="728" spans="1:38" ht="20.25" customHeight="1">
      <c r="A728" s="148"/>
      <c r="B728" s="148"/>
      <c r="C728" s="148"/>
      <c r="D728" s="149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</row>
    <row r="729" spans="1:38" ht="20.25" customHeight="1">
      <c r="A729" s="148"/>
      <c r="B729" s="148"/>
      <c r="C729" s="148"/>
      <c r="D729" s="149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</row>
    <row r="730" spans="1:38" ht="20.25" customHeight="1">
      <c r="A730" s="148"/>
      <c r="B730" s="148"/>
      <c r="C730" s="148"/>
      <c r="D730" s="149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</row>
    <row r="731" spans="1:38" ht="20.25" customHeight="1">
      <c r="A731" s="148"/>
      <c r="B731" s="148"/>
      <c r="C731" s="148"/>
      <c r="D731" s="149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</row>
    <row r="732" spans="1:38" ht="20.25" customHeight="1">
      <c r="A732" s="148"/>
      <c r="B732" s="148"/>
      <c r="C732" s="148"/>
      <c r="D732" s="149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</row>
    <row r="733" spans="1:38" ht="20.25" customHeight="1">
      <c r="A733" s="148"/>
      <c r="B733" s="148"/>
      <c r="C733" s="148"/>
      <c r="D733" s="149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</row>
    <row r="734" spans="1:38" ht="20.25" customHeight="1">
      <c r="A734" s="148"/>
      <c r="B734" s="148"/>
      <c r="C734" s="148"/>
      <c r="D734" s="149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</row>
    <row r="735" spans="1:38" ht="20.25" customHeight="1">
      <c r="A735" s="148"/>
      <c r="B735" s="148"/>
      <c r="C735" s="148"/>
      <c r="D735" s="149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</row>
    <row r="736" spans="1:38" ht="20.25" customHeight="1">
      <c r="A736" s="148"/>
      <c r="B736" s="148"/>
      <c r="C736" s="148"/>
      <c r="D736" s="149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</row>
    <row r="737" spans="1:38" ht="20.25" customHeight="1">
      <c r="A737" s="148"/>
      <c r="B737" s="148"/>
      <c r="C737" s="148"/>
      <c r="D737" s="149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</row>
    <row r="738" spans="1:38" ht="20.25" customHeight="1">
      <c r="A738" s="148"/>
      <c r="B738" s="148"/>
      <c r="C738" s="148"/>
      <c r="D738" s="149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</row>
    <row r="739" spans="1:38" ht="20.25" customHeight="1">
      <c r="A739" s="148"/>
      <c r="B739" s="148"/>
      <c r="C739" s="148"/>
      <c r="D739" s="149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</row>
    <row r="740" spans="1:38" ht="20.25" customHeight="1">
      <c r="A740" s="148"/>
      <c r="B740" s="148"/>
      <c r="C740" s="148"/>
      <c r="D740" s="149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</row>
    <row r="741" spans="1:38" ht="20.25" customHeight="1">
      <c r="A741" s="148"/>
      <c r="B741" s="148"/>
      <c r="C741" s="148"/>
      <c r="D741" s="149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</row>
    <row r="742" spans="1:38" ht="20.25" customHeight="1">
      <c r="A742" s="148"/>
      <c r="B742" s="148"/>
      <c r="C742" s="148"/>
      <c r="D742" s="149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</row>
    <row r="743" spans="1:38" ht="20.25" customHeight="1">
      <c r="A743" s="148"/>
      <c r="B743" s="148"/>
      <c r="C743" s="148"/>
      <c r="D743" s="149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</row>
    <row r="744" spans="1:38" ht="20.25" customHeight="1">
      <c r="A744" s="148"/>
      <c r="B744" s="148"/>
      <c r="C744" s="148"/>
      <c r="D744" s="149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</row>
    <row r="745" spans="1:38" ht="20.25" customHeight="1">
      <c r="A745" s="148"/>
      <c r="B745" s="148"/>
      <c r="C745" s="148"/>
      <c r="D745" s="149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</row>
    <row r="746" spans="1:38" ht="20.25" customHeight="1">
      <c r="A746" s="148"/>
      <c r="B746" s="148"/>
      <c r="C746" s="148"/>
      <c r="D746" s="149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</row>
    <row r="747" spans="1:38" ht="20.25" customHeight="1">
      <c r="A747" s="148"/>
      <c r="B747" s="148"/>
      <c r="C747" s="148"/>
      <c r="D747" s="149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</row>
    <row r="748" spans="1:38" ht="20.25" customHeight="1">
      <c r="A748" s="148"/>
      <c r="B748" s="148"/>
      <c r="C748" s="148"/>
      <c r="D748" s="149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</row>
    <row r="749" spans="1:38" ht="20.25" customHeight="1">
      <c r="A749" s="148"/>
      <c r="B749" s="148"/>
      <c r="C749" s="148"/>
      <c r="D749" s="149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</row>
    <row r="750" spans="1:38" ht="20.25" customHeight="1">
      <c r="A750" s="148"/>
      <c r="B750" s="148"/>
      <c r="C750" s="148"/>
      <c r="D750" s="149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</row>
    <row r="751" spans="1:38" ht="20.25" customHeight="1">
      <c r="A751" s="148"/>
      <c r="B751" s="148"/>
      <c r="C751" s="148"/>
      <c r="D751" s="149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</row>
    <row r="752" spans="1:38" ht="20.25" customHeight="1">
      <c r="A752" s="148"/>
      <c r="B752" s="148"/>
      <c r="C752" s="148"/>
      <c r="D752" s="149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</row>
    <row r="753" spans="1:38" ht="20.25" customHeight="1">
      <c r="A753" s="148"/>
      <c r="B753" s="148"/>
      <c r="C753" s="148"/>
      <c r="D753" s="149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</row>
    <row r="754" spans="1:38" ht="20.25" customHeight="1">
      <c r="A754" s="148"/>
      <c r="B754" s="148"/>
      <c r="C754" s="148"/>
      <c r="D754" s="149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</row>
    <row r="755" spans="1:38" ht="20.25" customHeight="1">
      <c r="A755" s="148"/>
      <c r="B755" s="148"/>
      <c r="C755" s="148"/>
      <c r="D755" s="149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</row>
    <row r="756" spans="1:38" ht="20.25" customHeight="1">
      <c r="A756" s="148"/>
      <c r="B756" s="148"/>
      <c r="C756" s="148"/>
      <c r="D756" s="149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</row>
    <row r="757" spans="1:38" ht="20.25" customHeight="1">
      <c r="A757" s="148"/>
      <c r="B757" s="148"/>
      <c r="C757" s="148"/>
      <c r="D757" s="149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</row>
    <row r="758" spans="1:38" ht="20.25" customHeight="1">
      <c r="A758" s="148"/>
      <c r="B758" s="148"/>
      <c r="C758" s="148"/>
      <c r="D758" s="149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</row>
    <row r="759" spans="1:38" ht="20.25" customHeight="1">
      <c r="A759" s="148"/>
      <c r="B759" s="148"/>
      <c r="C759" s="148"/>
      <c r="D759" s="149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</row>
    <row r="760" spans="1:38" ht="20.25" customHeight="1">
      <c r="A760" s="148"/>
      <c r="B760" s="148"/>
      <c r="C760" s="148"/>
      <c r="D760" s="149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</row>
    <row r="761" spans="1:38" ht="20.25" customHeight="1">
      <c r="A761" s="148"/>
      <c r="B761" s="148"/>
      <c r="C761" s="148"/>
      <c r="D761" s="149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</row>
    <row r="762" spans="1:38" ht="20.25" customHeight="1">
      <c r="A762" s="148"/>
      <c r="B762" s="148"/>
      <c r="C762" s="148"/>
      <c r="D762" s="149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</row>
    <row r="763" spans="1:38" ht="20.25" customHeight="1">
      <c r="A763" s="148"/>
      <c r="B763" s="148"/>
      <c r="C763" s="148"/>
      <c r="D763" s="149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</row>
    <row r="764" spans="1:38" ht="20.25" customHeight="1">
      <c r="A764" s="148"/>
      <c r="B764" s="148"/>
      <c r="C764" s="148"/>
      <c r="D764" s="149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</row>
    <row r="765" spans="1:38" ht="20.25" customHeight="1">
      <c r="A765" s="148"/>
      <c r="B765" s="148"/>
      <c r="C765" s="148"/>
      <c r="D765" s="149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</row>
    <row r="766" spans="1:38" ht="20.25" customHeight="1">
      <c r="A766" s="148"/>
      <c r="B766" s="148"/>
      <c r="C766" s="148"/>
      <c r="D766" s="149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</row>
    <row r="767" spans="1:38" ht="20.25" customHeight="1">
      <c r="A767" s="148"/>
      <c r="B767" s="148"/>
      <c r="C767" s="148"/>
      <c r="D767" s="149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</row>
    <row r="768" spans="1:38" ht="20.25" customHeight="1">
      <c r="A768" s="148"/>
      <c r="B768" s="148"/>
      <c r="C768" s="148"/>
      <c r="D768" s="149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</row>
    <row r="769" spans="1:38" ht="20.25" customHeight="1">
      <c r="A769" s="148"/>
      <c r="B769" s="148"/>
      <c r="C769" s="148"/>
      <c r="D769" s="149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</row>
    <row r="770" spans="1:38" ht="20.25" customHeight="1">
      <c r="A770" s="148"/>
      <c r="B770" s="148"/>
      <c r="C770" s="148"/>
      <c r="D770" s="149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</row>
    <row r="771" spans="1:38" ht="20.25" customHeight="1">
      <c r="A771" s="148"/>
      <c r="B771" s="148"/>
      <c r="C771" s="148"/>
      <c r="D771" s="149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</row>
    <row r="772" spans="1:38" ht="20.25" customHeight="1">
      <c r="A772" s="148"/>
      <c r="B772" s="148"/>
      <c r="C772" s="148"/>
      <c r="D772" s="149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</row>
    <row r="773" spans="1:38" ht="20.25" customHeight="1">
      <c r="A773" s="148"/>
      <c r="B773" s="148"/>
      <c r="C773" s="148"/>
      <c r="D773" s="149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</row>
    <row r="774" spans="1:38" ht="20.25" customHeight="1">
      <c r="A774" s="148"/>
      <c r="B774" s="148"/>
      <c r="C774" s="148"/>
      <c r="D774" s="149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</row>
    <row r="775" spans="1:38" ht="20.25" customHeight="1">
      <c r="A775" s="148"/>
      <c r="B775" s="148"/>
      <c r="C775" s="148"/>
      <c r="D775" s="149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</row>
    <row r="776" spans="1:38" ht="20.25" customHeight="1">
      <c r="A776" s="148"/>
      <c r="B776" s="148"/>
      <c r="C776" s="148"/>
      <c r="D776" s="149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</row>
    <row r="777" spans="1:38" ht="20.25" customHeight="1">
      <c r="A777" s="148"/>
      <c r="B777" s="148"/>
      <c r="C777" s="148"/>
      <c r="D777" s="149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</row>
    <row r="778" spans="1:38" ht="20.25" customHeight="1">
      <c r="A778" s="148"/>
      <c r="B778" s="148"/>
      <c r="C778" s="148"/>
      <c r="D778" s="149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</row>
    <row r="779" spans="1:38" ht="20.25" customHeight="1">
      <c r="A779" s="148"/>
      <c r="B779" s="148"/>
      <c r="C779" s="148"/>
      <c r="D779" s="149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</row>
    <row r="780" spans="1:38" ht="20.25" customHeight="1">
      <c r="A780" s="148"/>
      <c r="B780" s="148"/>
      <c r="C780" s="148"/>
      <c r="D780" s="149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</row>
    <row r="781" spans="1:38" ht="20.25" customHeight="1">
      <c r="A781" s="148"/>
      <c r="B781" s="148"/>
      <c r="C781" s="148"/>
      <c r="D781" s="149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</row>
    <row r="782" spans="1:38" ht="20.25" customHeight="1">
      <c r="A782" s="148"/>
      <c r="B782" s="148"/>
      <c r="C782" s="148"/>
      <c r="D782" s="149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</row>
    <row r="783" spans="1:38" ht="20.25" customHeight="1">
      <c r="A783" s="148"/>
      <c r="B783" s="148"/>
      <c r="C783" s="148"/>
      <c r="D783" s="149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</row>
    <row r="784" spans="1:38" ht="20.25" customHeight="1">
      <c r="A784" s="148"/>
      <c r="B784" s="148"/>
      <c r="C784" s="148"/>
      <c r="D784" s="149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</row>
    <row r="785" spans="1:38" ht="20.25" customHeight="1">
      <c r="A785" s="148"/>
      <c r="B785" s="148"/>
      <c r="C785" s="148"/>
      <c r="D785" s="149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</row>
    <row r="786" spans="1:38" ht="20.25" customHeight="1">
      <c r="A786" s="148"/>
      <c r="B786" s="148"/>
      <c r="C786" s="148"/>
      <c r="D786" s="149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</row>
    <row r="787" spans="1:38" ht="20.25" customHeight="1">
      <c r="A787" s="148"/>
      <c r="B787" s="148"/>
      <c r="C787" s="148"/>
      <c r="D787" s="149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</row>
    <row r="788" spans="1:38" ht="20.25" customHeight="1">
      <c r="A788" s="148"/>
      <c r="B788" s="148"/>
      <c r="C788" s="148"/>
      <c r="D788" s="149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</row>
    <row r="789" spans="1:38" ht="20.25" customHeight="1">
      <c r="A789" s="148"/>
      <c r="B789" s="148"/>
      <c r="C789" s="148"/>
      <c r="D789" s="149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</row>
    <row r="790" spans="1:38" ht="20.25" customHeight="1">
      <c r="A790" s="148"/>
      <c r="B790" s="148"/>
      <c r="C790" s="148"/>
      <c r="D790" s="149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</row>
    <row r="791" spans="1:38" ht="20.25" customHeight="1">
      <c r="A791" s="148"/>
      <c r="B791" s="148"/>
      <c r="C791" s="148"/>
      <c r="D791" s="149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</row>
    <row r="792" spans="1:38" ht="20.25" customHeight="1">
      <c r="A792" s="148"/>
      <c r="B792" s="148"/>
      <c r="C792" s="148"/>
      <c r="D792" s="149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</row>
    <row r="793" spans="1:38" ht="20.25" customHeight="1">
      <c r="A793" s="148"/>
      <c r="B793" s="148"/>
      <c r="C793" s="148"/>
      <c r="D793" s="149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</row>
    <row r="794" spans="1:38" ht="20.25" customHeight="1">
      <c r="A794" s="148"/>
      <c r="B794" s="148"/>
      <c r="C794" s="148"/>
      <c r="D794" s="149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</row>
    <row r="795" spans="1:38" ht="20.25" customHeight="1">
      <c r="A795" s="148"/>
      <c r="B795" s="148"/>
      <c r="C795" s="148"/>
      <c r="D795" s="149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</row>
    <row r="796" spans="1:38" ht="20.25" customHeight="1">
      <c r="A796" s="148"/>
      <c r="B796" s="148"/>
      <c r="C796" s="148"/>
      <c r="D796" s="149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</row>
    <row r="797" spans="1:38" ht="20.25" customHeight="1">
      <c r="A797" s="148"/>
      <c r="B797" s="148"/>
      <c r="C797" s="148"/>
      <c r="D797" s="149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</row>
    <row r="798" spans="1:38" ht="20.25" customHeight="1">
      <c r="A798" s="148"/>
      <c r="B798" s="148"/>
      <c r="C798" s="148"/>
      <c r="D798" s="149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</row>
    <row r="799" spans="1:38" ht="20.25" customHeight="1">
      <c r="A799" s="148"/>
      <c r="B799" s="148"/>
      <c r="C799" s="148"/>
      <c r="D799" s="149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</row>
    <row r="800" spans="1:38" ht="20.25" customHeight="1">
      <c r="A800" s="148"/>
      <c r="B800" s="148"/>
      <c r="C800" s="148"/>
      <c r="D800" s="149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</row>
    <row r="801" spans="1:38" ht="20.25" customHeight="1">
      <c r="A801" s="148"/>
      <c r="B801" s="148"/>
      <c r="C801" s="148"/>
      <c r="D801" s="149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</row>
    <row r="802" spans="1:38" ht="20.25" customHeight="1">
      <c r="A802" s="148"/>
      <c r="B802" s="148"/>
      <c r="C802" s="148"/>
      <c r="D802" s="149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</row>
    <row r="803" spans="1:38" ht="20.25" customHeight="1">
      <c r="A803" s="148"/>
      <c r="B803" s="148"/>
      <c r="C803" s="148"/>
      <c r="D803" s="149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</row>
    <row r="804" spans="1:38" ht="20.25" customHeight="1">
      <c r="A804" s="148"/>
      <c r="B804" s="148"/>
      <c r="C804" s="148"/>
      <c r="D804" s="149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</row>
    <row r="805" spans="1:38" ht="20.25" customHeight="1">
      <c r="A805" s="148"/>
      <c r="B805" s="148"/>
      <c r="C805" s="148"/>
      <c r="D805" s="149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</row>
    <row r="806" spans="1:38" ht="20.25" customHeight="1">
      <c r="A806" s="148"/>
      <c r="B806" s="148"/>
      <c r="C806" s="148"/>
      <c r="D806" s="149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</row>
    <row r="807" spans="1:38" ht="20.25" customHeight="1">
      <c r="A807" s="148"/>
      <c r="B807" s="148"/>
      <c r="C807" s="148"/>
      <c r="D807" s="149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</row>
    <row r="808" spans="1:38" ht="20.25" customHeight="1">
      <c r="A808" s="148"/>
      <c r="B808" s="148"/>
      <c r="C808" s="148"/>
      <c r="D808" s="149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</row>
    <row r="809" spans="1:38" ht="20.25" customHeight="1">
      <c r="A809" s="148"/>
      <c r="B809" s="148"/>
      <c r="C809" s="148"/>
      <c r="D809" s="149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</row>
    <row r="810" spans="1:38" ht="20.25" customHeight="1">
      <c r="A810" s="148"/>
      <c r="B810" s="148"/>
      <c r="C810" s="148"/>
      <c r="D810" s="149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</row>
    <row r="811" spans="1:38" ht="20.25" customHeight="1">
      <c r="A811" s="148"/>
      <c r="B811" s="148"/>
      <c r="C811" s="148"/>
      <c r="D811" s="149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</row>
    <row r="812" spans="1:38" ht="20.25" customHeight="1">
      <c r="A812" s="148"/>
      <c r="B812" s="148"/>
      <c r="C812" s="148"/>
      <c r="D812" s="149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</row>
    <row r="813" spans="1:38" ht="20.25" customHeight="1">
      <c r="A813" s="148"/>
      <c r="B813" s="148"/>
      <c r="C813" s="148"/>
      <c r="D813" s="149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</row>
    <row r="814" spans="1:38" ht="20.25" customHeight="1">
      <c r="A814" s="148"/>
      <c r="B814" s="148"/>
      <c r="C814" s="148"/>
      <c r="D814" s="149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</row>
    <row r="815" spans="1:38" ht="20.25" customHeight="1">
      <c r="A815" s="148"/>
      <c r="B815" s="148"/>
      <c r="C815" s="148"/>
      <c r="D815" s="149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</row>
    <row r="816" spans="1:38" ht="20.25" customHeight="1">
      <c r="A816" s="148"/>
      <c r="B816" s="148"/>
      <c r="C816" s="148"/>
      <c r="D816" s="149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</row>
    <row r="817" spans="1:38" ht="20.25" customHeight="1">
      <c r="A817" s="148"/>
      <c r="B817" s="148"/>
      <c r="C817" s="148"/>
      <c r="D817" s="149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</row>
    <row r="818" spans="1:38" ht="20.25" customHeight="1">
      <c r="A818" s="148"/>
      <c r="B818" s="148"/>
      <c r="C818" s="148"/>
      <c r="D818" s="149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</row>
    <row r="819" spans="1:38" ht="20.25" customHeight="1">
      <c r="A819" s="148"/>
      <c r="B819" s="148"/>
      <c r="C819" s="148"/>
      <c r="D819" s="149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</row>
    <row r="820" spans="1:38" ht="20.25" customHeight="1">
      <c r="A820" s="148"/>
      <c r="B820" s="148"/>
      <c r="C820" s="148"/>
      <c r="D820" s="149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</row>
    <row r="821" spans="1:38" ht="20.25" customHeight="1">
      <c r="A821" s="148"/>
      <c r="B821" s="148"/>
      <c r="C821" s="148"/>
      <c r="D821" s="149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</row>
    <row r="822" spans="1:38" ht="20.25" customHeight="1">
      <c r="A822" s="148"/>
      <c r="B822" s="148"/>
      <c r="C822" s="148"/>
      <c r="D822" s="149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</row>
    <row r="823" spans="1:38" ht="20.25" customHeight="1">
      <c r="A823" s="148"/>
      <c r="B823" s="148"/>
      <c r="C823" s="148"/>
      <c r="D823" s="149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</row>
    <row r="824" spans="1:38" ht="20.25" customHeight="1">
      <c r="A824" s="148"/>
      <c r="B824" s="148"/>
      <c r="C824" s="148"/>
      <c r="D824" s="149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</row>
    <row r="825" spans="1:38" ht="20.25" customHeight="1">
      <c r="A825" s="148"/>
      <c r="B825" s="148"/>
      <c r="C825" s="148"/>
      <c r="D825" s="149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</row>
    <row r="826" spans="1:38" ht="20.25" customHeight="1">
      <c r="A826" s="148"/>
      <c r="B826" s="148"/>
      <c r="C826" s="148"/>
      <c r="D826" s="149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</row>
    <row r="827" spans="1:38" ht="20.25" customHeight="1">
      <c r="A827" s="148"/>
      <c r="B827" s="148"/>
      <c r="C827" s="148"/>
      <c r="D827" s="149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</row>
    <row r="828" spans="1:38" ht="20.25" customHeight="1">
      <c r="A828" s="148"/>
      <c r="B828" s="148"/>
      <c r="C828" s="148"/>
      <c r="D828" s="149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</row>
    <row r="829" spans="1:38" ht="20.25" customHeight="1">
      <c r="A829" s="148"/>
      <c r="B829" s="148"/>
      <c r="C829" s="148"/>
      <c r="D829" s="149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</row>
    <row r="830" spans="1:38" ht="20.25" customHeight="1">
      <c r="A830" s="148"/>
      <c r="B830" s="148"/>
      <c r="C830" s="148"/>
      <c r="D830" s="149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</row>
    <row r="831" spans="1:38" ht="20.25" customHeight="1">
      <c r="A831" s="148"/>
      <c r="B831" s="148"/>
      <c r="C831" s="148"/>
      <c r="D831" s="149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</row>
    <row r="832" spans="1:38" ht="20.25" customHeight="1">
      <c r="A832" s="148"/>
      <c r="B832" s="148"/>
      <c r="C832" s="148"/>
      <c r="D832" s="149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</row>
    <row r="833" spans="1:38" ht="20.25" customHeight="1">
      <c r="A833" s="148"/>
      <c r="B833" s="148"/>
      <c r="C833" s="148"/>
      <c r="D833" s="149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</row>
    <row r="834" spans="1:38" ht="20.25" customHeight="1">
      <c r="A834" s="148"/>
      <c r="B834" s="148"/>
      <c r="C834" s="148"/>
      <c r="D834" s="149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</row>
    <row r="835" spans="1:38" ht="20.25" customHeight="1">
      <c r="A835" s="148"/>
      <c r="B835" s="148"/>
      <c r="C835" s="148"/>
      <c r="D835" s="149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</row>
    <row r="836" spans="1:38" ht="20.25" customHeight="1">
      <c r="A836" s="148"/>
      <c r="B836" s="148"/>
      <c r="C836" s="148"/>
      <c r="D836" s="149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</row>
    <row r="837" spans="1:38" ht="20.25" customHeight="1">
      <c r="A837" s="148"/>
      <c r="B837" s="148"/>
      <c r="C837" s="148"/>
      <c r="D837" s="149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</row>
    <row r="838" spans="1:38" ht="20.25" customHeight="1">
      <c r="A838" s="148"/>
      <c r="B838" s="148"/>
      <c r="C838" s="148"/>
      <c r="D838" s="149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</row>
    <row r="839" spans="1:38" ht="20.25" customHeight="1">
      <c r="A839" s="148"/>
      <c r="B839" s="148"/>
      <c r="C839" s="148"/>
      <c r="D839" s="149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</row>
    <row r="840" spans="1:38" ht="20.25" customHeight="1">
      <c r="A840" s="148"/>
      <c r="B840" s="148"/>
      <c r="C840" s="148"/>
      <c r="D840" s="149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</row>
    <row r="841" spans="1:38" ht="20.25" customHeight="1">
      <c r="A841" s="148"/>
      <c r="B841" s="148"/>
      <c r="C841" s="148"/>
      <c r="D841" s="149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</row>
    <row r="842" spans="1:38" ht="20.25" customHeight="1">
      <c r="A842" s="148"/>
      <c r="B842" s="148"/>
      <c r="C842" s="148"/>
      <c r="D842" s="149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</row>
    <row r="843" spans="1:38" ht="20.25" customHeight="1">
      <c r="A843" s="148"/>
      <c r="B843" s="148"/>
      <c r="C843" s="148"/>
      <c r="D843" s="149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</row>
    <row r="844" spans="1:38" ht="20.25" customHeight="1">
      <c r="A844" s="148"/>
      <c r="B844" s="148"/>
      <c r="C844" s="148"/>
      <c r="D844" s="149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</row>
    <row r="845" spans="1:38" ht="20.25" customHeight="1">
      <c r="A845" s="148"/>
      <c r="B845" s="148"/>
      <c r="C845" s="148"/>
      <c r="D845" s="149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</row>
    <row r="846" spans="1:38" ht="20.25" customHeight="1">
      <c r="A846" s="148"/>
      <c r="B846" s="148"/>
      <c r="C846" s="148"/>
      <c r="D846" s="149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</row>
    <row r="847" spans="1:38" ht="20.25" customHeight="1">
      <c r="A847" s="148"/>
      <c r="B847" s="148"/>
      <c r="C847" s="148"/>
      <c r="D847" s="149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</row>
    <row r="848" spans="1:38" ht="20.25" customHeight="1">
      <c r="A848" s="148"/>
      <c r="B848" s="148"/>
      <c r="C848" s="148"/>
      <c r="D848" s="149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</row>
    <row r="849" spans="1:38" ht="20.25" customHeight="1">
      <c r="A849" s="148"/>
      <c r="B849" s="148"/>
      <c r="C849" s="148"/>
      <c r="D849" s="149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</row>
    <row r="850" spans="1:38" ht="20.25" customHeight="1">
      <c r="A850" s="148"/>
      <c r="B850" s="148"/>
      <c r="C850" s="148"/>
      <c r="D850" s="149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</row>
    <row r="851" spans="1:38" ht="20.25" customHeight="1">
      <c r="A851" s="148"/>
      <c r="B851" s="148"/>
      <c r="C851" s="148"/>
      <c r="D851" s="149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</row>
    <row r="852" spans="1:38" ht="20.25" customHeight="1">
      <c r="A852" s="148"/>
      <c r="B852" s="148"/>
      <c r="C852" s="148"/>
      <c r="D852" s="149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</row>
    <row r="853" spans="1:38" ht="20.25" customHeight="1">
      <c r="A853" s="148"/>
      <c r="B853" s="148"/>
      <c r="C853" s="148"/>
      <c r="D853" s="149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</row>
    <row r="854" spans="1:38" ht="20.25" customHeight="1">
      <c r="A854" s="148"/>
      <c r="B854" s="148"/>
      <c r="C854" s="148"/>
      <c r="D854" s="149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</row>
    <row r="855" spans="1:38" ht="20.25" customHeight="1">
      <c r="A855" s="148"/>
      <c r="B855" s="148"/>
      <c r="C855" s="148"/>
      <c r="D855" s="149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</row>
    <row r="856" spans="1:38" ht="20.25" customHeight="1">
      <c r="A856" s="148"/>
      <c r="B856" s="148"/>
      <c r="C856" s="148"/>
      <c r="D856" s="149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</row>
    <row r="857" spans="1:38" ht="20.25" customHeight="1">
      <c r="A857" s="148"/>
      <c r="B857" s="148"/>
      <c r="C857" s="148"/>
      <c r="D857" s="149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</row>
    <row r="858" spans="1:38" ht="20.25" customHeight="1">
      <c r="A858" s="148"/>
      <c r="B858" s="148"/>
      <c r="C858" s="148"/>
      <c r="D858" s="149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</row>
    <row r="859" spans="1:38" ht="20.25" customHeight="1">
      <c r="A859" s="148"/>
      <c r="B859" s="148"/>
      <c r="C859" s="148"/>
      <c r="D859" s="149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</row>
    <row r="860" spans="1:38" ht="20.25" customHeight="1">
      <c r="A860" s="148"/>
      <c r="B860" s="148"/>
      <c r="C860" s="148"/>
      <c r="D860" s="149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</row>
    <row r="861" spans="1:38" ht="20.25" customHeight="1">
      <c r="A861" s="148"/>
      <c r="B861" s="148"/>
      <c r="C861" s="148"/>
      <c r="D861" s="149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</row>
    <row r="862" spans="1:38" ht="20.25" customHeight="1">
      <c r="A862" s="148"/>
      <c r="B862" s="148"/>
      <c r="C862" s="148"/>
      <c r="D862" s="149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</row>
    <row r="863" spans="1:38" ht="20.25" customHeight="1">
      <c r="A863" s="148"/>
      <c r="B863" s="148"/>
      <c r="C863" s="148"/>
      <c r="D863" s="149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</row>
    <row r="864" spans="1:38" ht="20.25" customHeight="1">
      <c r="A864" s="148"/>
      <c r="B864" s="148"/>
      <c r="C864" s="148"/>
      <c r="D864" s="149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</row>
    <row r="865" spans="1:38" ht="20.25" customHeight="1">
      <c r="A865" s="148"/>
      <c r="B865" s="148"/>
      <c r="C865" s="148"/>
      <c r="D865" s="149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</row>
    <row r="866" spans="1:38" ht="20.25" customHeight="1">
      <c r="A866" s="148"/>
      <c r="B866" s="148"/>
      <c r="C866" s="148"/>
      <c r="D866" s="149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</row>
    <row r="867" spans="1:38" ht="20.25" customHeight="1">
      <c r="A867" s="148"/>
      <c r="B867" s="148"/>
      <c r="C867" s="148"/>
      <c r="D867" s="149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</row>
    <row r="868" spans="1:38" ht="20.25" customHeight="1">
      <c r="A868" s="148"/>
      <c r="B868" s="148"/>
      <c r="C868" s="148"/>
      <c r="D868" s="149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</row>
    <row r="869" spans="1:38" ht="20.25" customHeight="1">
      <c r="A869" s="148"/>
      <c r="B869" s="148"/>
      <c r="C869" s="148"/>
      <c r="D869" s="149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</row>
    <row r="870" spans="1:38" ht="20.25" customHeight="1">
      <c r="A870" s="148"/>
      <c r="B870" s="148"/>
      <c r="C870" s="148"/>
      <c r="D870" s="149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</row>
    <row r="871" spans="1:38" ht="20.25" customHeight="1">
      <c r="A871" s="148"/>
      <c r="B871" s="148"/>
      <c r="C871" s="148"/>
      <c r="D871" s="149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</row>
    <row r="872" spans="1:38" ht="20.25" customHeight="1">
      <c r="A872" s="148"/>
      <c r="B872" s="148"/>
      <c r="C872" s="148"/>
      <c r="D872" s="149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</row>
    <row r="873" spans="1:38" ht="20.25" customHeight="1">
      <c r="A873" s="148"/>
      <c r="B873" s="148"/>
      <c r="C873" s="148"/>
      <c r="D873" s="149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</row>
    <row r="874" spans="1:38" ht="20.25" customHeight="1">
      <c r="A874" s="148"/>
      <c r="B874" s="148"/>
      <c r="C874" s="148"/>
      <c r="D874" s="149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</row>
    <row r="875" spans="1:38" ht="20.25" customHeight="1">
      <c r="A875" s="148"/>
      <c r="B875" s="148"/>
      <c r="C875" s="148"/>
      <c r="D875" s="149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</row>
    <row r="876" spans="1:38" ht="20.25" customHeight="1">
      <c r="A876" s="148"/>
      <c r="B876" s="148"/>
      <c r="C876" s="148"/>
      <c r="D876" s="149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</row>
    <row r="877" spans="1:38" ht="20.25" customHeight="1">
      <c r="A877" s="148"/>
      <c r="B877" s="148"/>
      <c r="C877" s="148"/>
      <c r="D877" s="149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</row>
    <row r="878" spans="1:38" ht="20.25" customHeight="1">
      <c r="A878" s="148"/>
      <c r="B878" s="148"/>
      <c r="C878" s="148"/>
      <c r="D878" s="149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</row>
    <row r="879" spans="1:38" ht="20.25" customHeight="1">
      <c r="A879" s="148"/>
      <c r="B879" s="148"/>
      <c r="C879" s="148"/>
      <c r="D879" s="149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</row>
    <row r="880" spans="1:38" ht="20.25" customHeight="1">
      <c r="A880" s="148"/>
      <c r="B880" s="148"/>
      <c r="C880" s="148"/>
      <c r="D880" s="149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</row>
    <row r="881" spans="1:38" ht="20.25" customHeight="1">
      <c r="A881" s="148"/>
      <c r="B881" s="148"/>
      <c r="C881" s="148"/>
      <c r="D881" s="149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</row>
    <row r="882" spans="1:38" ht="20.25" customHeight="1">
      <c r="A882" s="148"/>
      <c r="B882" s="148"/>
      <c r="C882" s="148"/>
      <c r="D882" s="149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</row>
    <row r="883" spans="1:38" ht="20.25" customHeight="1">
      <c r="A883" s="148"/>
      <c r="B883" s="148"/>
      <c r="C883" s="148"/>
      <c r="D883" s="149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</row>
    <row r="884" spans="1:38" ht="20.25" customHeight="1">
      <c r="A884" s="148"/>
      <c r="B884" s="148"/>
      <c r="C884" s="148"/>
      <c r="D884" s="149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</row>
    <row r="885" spans="1:38" ht="20.25" customHeight="1">
      <c r="A885" s="148"/>
      <c r="B885" s="148"/>
      <c r="C885" s="148"/>
      <c r="D885" s="149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</row>
    <row r="886" spans="1:38" ht="20.25" customHeight="1">
      <c r="A886" s="148"/>
      <c r="B886" s="148"/>
      <c r="C886" s="148"/>
      <c r="D886" s="149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</row>
    <row r="887" spans="1:38" ht="20.25" customHeight="1">
      <c r="A887" s="148"/>
      <c r="B887" s="148"/>
      <c r="C887" s="148"/>
      <c r="D887" s="149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</row>
    <row r="888" spans="1:38" ht="20.25" customHeight="1">
      <c r="A888" s="148"/>
      <c r="B888" s="148"/>
      <c r="C888" s="148"/>
      <c r="D888" s="149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</row>
    <row r="889" spans="1:38" ht="20.25" customHeight="1">
      <c r="A889" s="148"/>
      <c r="B889" s="148"/>
      <c r="C889" s="148"/>
      <c r="D889" s="149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</row>
    <row r="890" spans="1:38" ht="20.25" customHeight="1">
      <c r="A890" s="148"/>
      <c r="B890" s="148"/>
      <c r="C890" s="148"/>
      <c r="D890" s="149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</row>
    <row r="891" spans="1:38" ht="20.25" customHeight="1">
      <c r="A891" s="148"/>
      <c r="B891" s="148"/>
      <c r="C891" s="148"/>
      <c r="D891" s="149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</row>
    <row r="892" spans="1:38" ht="20.25" customHeight="1">
      <c r="A892" s="148"/>
      <c r="B892" s="148"/>
      <c r="C892" s="148"/>
      <c r="D892" s="149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</row>
    <row r="893" spans="1:38" ht="20.25" customHeight="1">
      <c r="A893" s="148"/>
      <c r="B893" s="148"/>
      <c r="C893" s="148"/>
      <c r="D893" s="149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</row>
    <row r="894" spans="1:38" ht="20.25" customHeight="1">
      <c r="A894" s="148"/>
      <c r="B894" s="148"/>
      <c r="C894" s="148"/>
      <c r="D894" s="149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</row>
    <row r="895" spans="1:38" ht="20.25" customHeight="1">
      <c r="A895" s="148"/>
      <c r="B895" s="148"/>
      <c r="C895" s="148"/>
      <c r="D895" s="149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</row>
    <row r="896" spans="1:38" ht="20.25" customHeight="1">
      <c r="A896" s="148"/>
      <c r="B896" s="148"/>
      <c r="C896" s="148"/>
      <c r="D896" s="149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</row>
    <row r="897" spans="1:38" ht="20.25" customHeight="1">
      <c r="A897" s="148"/>
      <c r="B897" s="148"/>
      <c r="C897" s="148"/>
      <c r="D897" s="149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</row>
    <row r="898" spans="1:38" ht="20.25" customHeight="1">
      <c r="A898" s="148"/>
      <c r="B898" s="148"/>
      <c r="C898" s="148"/>
      <c r="D898" s="149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</row>
    <row r="899" spans="1:38" ht="20.25" customHeight="1">
      <c r="A899" s="148"/>
      <c r="B899" s="148"/>
      <c r="C899" s="148"/>
      <c r="D899" s="149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</row>
    <row r="900" spans="1:38" ht="20.25" customHeight="1">
      <c r="A900" s="148"/>
      <c r="B900" s="148"/>
      <c r="C900" s="148"/>
      <c r="D900" s="149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</row>
    <row r="901" spans="1:38" ht="20.25" customHeight="1">
      <c r="A901" s="148"/>
      <c r="B901" s="148"/>
      <c r="C901" s="148"/>
      <c r="D901" s="149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</row>
    <row r="902" spans="1:38" ht="20.25" customHeight="1">
      <c r="A902" s="148"/>
      <c r="B902" s="148"/>
      <c r="C902" s="148"/>
      <c r="D902" s="149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</row>
    <row r="903" spans="1:38" ht="20.25" customHeight="1">
      <c r="A903" s="148"/>
      <c r="B903" s="148"/>
      <c r="C903" s="148"/>
      <c r="D903" s="149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</row>
    <row r="904" spans="1:38" ht="20.25" customHeight="1">
      <c r="A904" s="148"/>
      <c r="B904" s="148"/>
      <c r="C904" s="148"/>
      <c r="D904" s="149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</row>
    <row r="905" spans="1:38" ht="20.25" customHeight="1">
      <c r="A905" s="148"/>
      <c r="B905" s="148"/>
      <c r="C905" s="148"/>
      <c r="D905" s="149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</row>
    <row r="906" spans="1:38" ht="20.25" customHeight="1">
      <c r="A906" s="148"/>
      <c r="B906" s="148"/>
      <c r="C906" s="148"/>
      <c r="D906" s="149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</row>
    <row r="907" spans="1:38" ht="20.25" customHeight="1">
      <c r="A907" s="148"/>
      <c r="B907" s="148"/>
      <c r="C907" s="148"/>
      <c r="D907" s="149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</row>
    <row r="908" spans="1:38" ht="20.25" customHeight="1">
      <c r="A908" s="148"/>
      <c r="B908" s="148"/>
      <c r="C908" s="148"/>
      <c r="D908" s="149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</row>
    <row r="909" spans="1:38" ht="20.25" customHeight="1">
      <c r="A909" s="148"/>
      <c r="B909" s="148"/>
      <c r="C909" s="148"/>
      <c r="D909" s="149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</row>
    <row r="910" spans="1:38" ht="20.25" customHeight="1">
      <c r="A910" s="148"/>
      <c r="B910" s="148"/>
      <c r="C910" s="148"/>
      <c r="D910" s="149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</row>
    <row r="911" spans="1:38" ht="20.25" customHeight="1">
      <c r="A911" s="148"/>
      <c r="B911" s="148"/>
      <c r="C911" s="148"/>
      <c r="D911" s="149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</row>
    <row r="912" spans="1:38" ht="20.25" customHeight="1">
      <c r="A912" s="148"/>
      <c r="B912" s="148"/>
      <c r="C912" s="148"/>
      <c r="D912" s="149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</row>
    <row r="913" spans="1:38" ht="20.25" customHeight="1">
      <c r="A913" s="148"/>
      <c r="B913" s="148"/>
      <c r="C913" s="148"/>
      <c r="D913" s="149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</row>
    <row r="914" spans="1:38" ht="20.25" customHeight="1">
      <c r="A914" s="148"/>
      <c r="B914" s="148"/>
      <c r="C914" s="148"/>
      <c r="D914" s="149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</row>
    <row r="915" spans="1:38" ht="20.25" customHeight="1">
      <c r="A915" s="148"/>
      <c r="B915" s="148"/>
      <c r="C915" s="148"/>
      <c r="D915" s="149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</row>
    <row r="916" spans="1:38" ht="20.25" customHeight="1">
      <c r="A916" s="148"/>
      <c r="B916" s="148"/>
      <c r="C916" s="148"/>
      <c r="D916" s="149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</row>
    <row r="917" spans="1:38" ht="20.25" customHeight="1">
      <c r="A917" s="148"/>
      <c r="B917" s="148"/>
      <c r="C917" s="148"/>
      <c r="D917" s="149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</row>
    <row r="918" spans="1:38" ht="20.25" customHeight="1">
      <c r="A918" s="148"/>
      <c r="B918" s="148"/>
      <c r="C918" s="148"/>
      <c r="D918" s="149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</row>
    <row r="919" spans="1:38" ht="20.25" customHeight="1">
      <c r="A919" s="148"/>
      <c r="B919" s="148"/>
      <c r="C919" s="148"/>
      <c r="D919" s="149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</row>
    <row r="920" spans="1:38" ht="20.25" customHeight="1">
      <c r="A920" s="148"/>
      <c r="B920" s="148"/>
      <c r="C920" s="148"/>
      <c r="D920" s="149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</row>
    <row r="921" spans="1:38" ht="20.25" customHeight="1">
      <c r="A921" s="148"/>
      <c r="B921" s="148"/>
      <c r="C921" s="148"/>
      <c r="D921" s="149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</row>
    <row r="922" spans="1:38" ht="20.25" customHeight="1">
      <c r="A922" s="148"/>
      <c r="B922" s="148"/>
      <c r="C922" s="148"/>
      <c r="D922" s="149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</row>
    <row r="923" spans="1:38" ht="20.25" customHeight="1">
      <c r="A923" s="148"/>
      <c r="B923" s="148"/>
      <c r="C923" s="148"/>
      <c r="D923" s="149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</row>
    <row r="924" spans="1:38" ht="20.25" customHeight="1">
      <c r="A924" s="148"/>
      <c r="B924" s="148"/>
      <c r="C924" s="148"/>
      <c r="D924" s="149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</row>
    <row r="925" spans="1:38" ht="20.25" customHeight="1">
      <c r="A925" s="148"/>
      <c r="B925" s="148"/>
      <c r="C925" s="148"/>
      <c r="D925" s="149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</row>
    <row r="926" spans="1:38" ht="20.25" customHeight="1">
      <c r="A926" s="148"/>
      <c r="B926" s="148"/>
      <c r="C926" s="148"/>
      <c r="D926" s="149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</row>
    <row r="927" spans="1:38" ht="20.25" customHeight="1">
      <c r="A927" s="148"/>
      <c r="B927" s="148"/>
      <c r="C927" s="148"/>
      <c r="D927" s="149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</row>
    <row r="928" spans="1:38" ht="20.25" customHeight="1">
      <c r="A928" s="148"/>
      <c r="B928" s="148"/>
      <c r="C928" s="148"/>
      <c r="D928" s="149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</row>
    <row r="929" spans="1:38" ht="20.25" customHeight="1">
      <c r="A929" s="148"/>
      <c r="B929" s="148"/>
      <c r="C929" s="148"/>
      <c r="D929" s="149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</row>
    <row r="930" spans="1:38" ht="20.25" customHeight="1">
      <c r="A930" s="148"/>
      <c r="B930" s="148"/>
      <c r="C930" s="148"/>
      <c r="D930" s="149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</row>
    <row r="931" spans="1:38" ht="20.25" customHeight="1">
      <c r="A931" s="148"/>
      <c r="B931" s="148"/>
      <c r="C931" s="148"/>
      <c r="D931" s="149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</row>
    <row r="932" spans="1:38" ht="20.25" customHeight="1">
      <c r="A932" s="148"/>
      <c r="B932" s="148"/>
      <c r="C932" s="148"/>
      <c r="D932" s="149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</row>
    <row r="933" spans="1:38" ht="20.25" customHeight="1">
      <c r="A933" s="148"/>
      <c r="B933" s="148"/>
      <c r="C933" s="148"/>
      <c r="D933" s="149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</row>
    <row r="934" spans="1:38" ht="20.25" customHeight="1">
      <c r="A934" s="148"/>
      <c r="B934" s="148"/>
      <c r="C934" s="148"/>
      <c r="D934" s="149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</row>
    <row r="935" spans="1:38" ht="20.25" customHeight="1">
      <c r="A935" s="148"/>
      <c r="B935" s="148"/>
      <c r="C935" s="148"/>
      <c r="D935" s="149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</row>
    <row r="936" spans="1:38" ht="20.25" customHeight="1">
      <c r="A936" s="148"/>
      <c r="B936" s="148"/>
      <c r="C936" s="148"/>
      <c r="D936" s="149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</row>
    <row r="937" spans="1:38" ht="20.25" customHeight="1">
      <c r="A937" s="148"/>
      <c r="B937" s="148"/>
      <c r="C937" s="148"/>
      <c r="D937" s="149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</row>
    <row r="938" spans="1:38" ht="20.25" customHeight="1">
      <c r="A938" s="148"/>
      <c r="B938" s="148"/>
      <c r="C938" s="148"/>
      <c r="D938" s="149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</row>
    <row r="939" spans="1:38" ht="20.25" customHeight="1">
      <c r="A939" s="148"/>
      <c r="B939" s="148"/>
      <c r="C939" s="148"/>
      <c r="D939" s="149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</row>
    <row r="940" spans="1:38" ht="20.25" customHeight="1">
      <c r="A940" s="148"/>
      <c r="B940" s="148"/>
      <c r="C940" s="148"/>
      <c r="D940" s="149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</row>
    <row r="941" spans="1:38" ht="20.25" customHeight="1">
      <c r="A941" s="148"/>
      <c r="B941" s="148"/>
      <c r="C941" s="148"/>
      <c r="D941" s="149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</row>
    <row r="942" spans="1:38" ht="20.25" customHeight="1">
      <c r="A942" s="148"/>
      <c r="B942" s="148"/>
      <c r="C942" s="148"/>
      <c r="D942" s="149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</row>
    <row r="943" spans="1:38" ht="20.25" customHeight="1">
      <c r="A943" s="148"/>
      <c r="B943" s="148"/>
      <c r="C943" s="148"/>
      <c r="D943" s="149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</row>
    <row r="944" spans="1:38" ht="20.25" customHeight="1">
      <c r="A944" s="148"/>
      <c r="B944" s="148"/>
      <c r="C944" s="148"/>
      <c r="D944" s="149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</row>
    <row r="945" spans="1:38" ht="20.25" customHeight="1">
      <c r="A945" s="148"/>
      <c r="B945" s="148"/>
      <c r="C945" s="148"/>
      <c r="D945" s="149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</row>
    <row r="946" spans="1:38" ht="20.25" customHeight="1">
      <c r="A946" s="148"/>
      <c r="B946" s="148"/>
      <c r="C946" s="148"/>
      <c r="D946" s="149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</row>
    <row r="947" spans="1:38" ht="20.25" customHeight="1">
      <c r="A947" s="148"/>
      <c r="B947" s="148"/>
      <c r="C947" s="148"/>
      <c r="D947" s="149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  <c r="AA947" s="148"/>
      <c r="AB947" s="148"/>
      <c r="AC947" s="148"/>
      <c r="AD947" s="148"/>
      <c r="AE947" s="148"/>
      <c r="AF947" s="148"/>
      <c r="AG947" s="148"/>
      <c r="AH947" s="148"/>
      <c r="AI947" s="148"/>
      <c r="AJ947" s="148"/>
      <c r="AK947" s="148"/>
      <c r="AL947" s="148"/>
    </row>
    <row r="948" spans="1:38" ht="20.25" customHeight="1">
      <c r="A948" s="148"/>
      <c r="B948" s="148"/>
      <c r="C948" s="148"/>
      <c r="D948" s="149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  <c r="AA948" s="148"/>
      <c r="AB948" s="148"/>
      <c r="AC948" s="148"/>
      <c r="AD948" s="148"/>
      <c r="AE948" s="148"/>
      <c r="AF948" s="148"/>
      <c r="AG948" s="148"/>
      <c r="AH948" s="148"/>
      <c r="AI948" s="148"/>
      <c r="AJ948" s="148"/>
      <c r="AK948" s="148"/>
      <c r="AL948" s="148"/>
    </row>
    <row r="949" spans="1:38" ht="20.25" customHeight="1">
      <c r="A949" s="148"/>
      <c r="B949" s="148"/>
      <c r="C949" s="148"/>
      <c r="D949" s="149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  <c r="AJ949" s="148"/>
      <c r="AK949" s="148"/>
      <c r="AL949" s="148"/>
    </row>
    <row r="950" spans="1:38" ht="20.25" customHeight="1">
      <c r="A950" s="148"/>
      <c r="B950" s="148"/>
      <c r="C950" s="148"/>
      <c r="D950" s="149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  <c r="AA950" s="148"/>
      <c r="AB950" s="148"/>
      <c r="AC950" s="148"/>
      <c r="AD950" s="148"/>
      <c r="AE950" s="148"/>
      <c r="AF950" s="148"/>
      <c r="AG950" s="148"/>
      <c r="AH950" s="148"/>
      <c r="AI950" s="148"/>
      <c r="AJ950" s="148"/>
      <c r="AK950" s="148"/>
      <c r="AL950" s="148"/>
    </row>
    <row r="951" spans="1:38" ht="20.25" customHeight="1">
      <c r="A951" s="148"/>
      <c r="B951" s="148"/>
      <c r="C951" s="148"/>
      <c r="D951" s="149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  <c r="AA951" s="148"/>
      <c r="AB951" s="148"/>
      <c r="AC951" s="148"/>
      <c r="AD951" s="148"/>
      <c r="AE951" s="148"/>
      <c r="AF951" s="148"/>
      <c r="AG951" s="148"/>
      <c r="AH951" s="148"/>
      <c r="AI951" s="148"/>
      <c r="AJ951" s="148"/>
      <c r="AK951" s="148"/>
      <c r="AL951" s="148"/>
    </row>
    <row r="952" spans="1:38" ht="20.25" customHeight="1">
      <c r="A952" s="148"/>
      <c r="B952" s="148"/>
      <c r="C952" s="148"/>
      <c r="D952" s="149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  <c r="AA952" s="148"/>
      <c r="AB952" s="148"/>
      <c r="AC952" s="148"/>
      <c r="AD952" s="148"/>
      <c r="AE952" s="148"/>
      <c r="AF952" s="148"/>
      <c r="AG952" s="148"/>
      <c r="AH952" s="148"/>
      <c r="AI952" s="148"/>
      <c r="AJ952" s="148"/>
      <c r="AK952" s="148"/>
      <c r="AL952" s="148"/>
    </row>
    <row r="953" spans="1:38" ht="20.25" customHeight="1">
      <c r="A953" s="148"/>
      <c r="B953" s="148"/>
      <c r="C953" s="148"/>
      <c r="D953" s="149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  <c r="AA953" s="148"/>
      <c r="AB953" s="148"/>
      <c r="AC953" s="148"/>
      <c r="AD953" s="148"/>
      <c r="AE953" s="148"/>
      <c r="AF953" s="148"/>
      <c r="AG953" s="148"/>
      <c r="AH953" s="148"/>
      <c r="AI953" s="148"/>
      <c r="AJ953" s="148"/>
      <c r="AK953" s="148"/>
      <c r="AL953" s="148"/>
    </row>
    <row r="954" spans="1:38" ht="20.25" customHeight="1">
      <c r="A954" s="148"/>
      <c r="B954" s="148"/>
      <c r="C954" s="148"/>
      <c r="D954" s="149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  <c r="AJ954" s="148"/>
      <c r="AK954" s="148"/>
      <c r="AL954" s="148"/>
    </row>
    <row r="955" spans="1:38" ht="20.25" customHeight="1">
      <c r="A955" s="148"/>
      <c r="B955" s="148"/>
      <c r="C955" s="148"/>
      <c r="D955" s="149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  <c r="AA955" s="148"/>
      <c r="AB955" s="148"/>
      <c r="AC955" s="148"/>
      <c r="AD955" s="148"/>
      <c r="AE955" s="148"/>
      <c r="AF955" s="148"/>
      <c r="AG955" s="148"/>
      <c r="AH955" s="148"/>
      <c r="AI955" s="148"/>
      <c r="AJ955" s="148"/>
      <c r="AK955" s="148"/>
      <c r="AL955" s="148"/>
    </row>
    <row r="956" spans="1:38" ht="20.25" customHeight="1">
      <c r="A956" s="148"/>
      <c r="B956" s="148"/>
      <c r="C956" s="148"/>
      <c r="D956" s="149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  <c r="AA956" s="148"/>
      <c r="AB956" s="148"/>
      <c r="AC956" s="148"/>
      <c r="AD956" s="148"/>
      <c r="AE956" s="148"/>
      <c r="AF956" s="148"/>
      <c r="AG956" s="148"/>
      <c r="AH956" s="148"/>
      <c r="AI956" s="148"/>
      <c r="AJ956" s="148"/>
      <c r="AK956" s="148"/>
      <c r="AL956" s="148"/>
    </row>
    <row r="957" spans="1:38" ht="20.25" customHeight="1">
      <c r="A957" s="148"/>
      <c r="B957" s="148"/>
      <c r="C957" s="148"/>
      <c r="D957" s="149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  <c r="AA957" s="148"/>
      <c r="AB957" s="148"/>
      <c r="AC957" s="148"/>
      <c r="AD957" s="148"/>
      <c r="AE957" s="148"/>
      <c r="AF957" s="148"/>
      <c r="AG957" s="148"/>
      <c r="AH957" s="148"/>
      <c r="AI957" s="148"/>
      <c r="AJ957" s="148"/>
      <c r="AK957" s="148"/>
      <c r="AL957" s="148"/>
    </row>
    <row r="958" spans="1:38" ht="20.25" customHeight="1">
      <c r="A958" s="148"/>
      <c r="B958" s="148"/>
      <c r="C958" s="148"/>
      <c r="D958" s="149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  <c r="AA958" s="148"/>
      <c r="AB958" s="148"/>
      <c r="AC958" s="148"/>
      <c r="AD958" s="148"/>
      <c r="AE958" s="148"/>
      <c r="AF958" s="148"/>
      <c r="AG958" s="148"/>
      <c r="AH958" s="148"/>
      <c r="AI958" s="148"/>
      <c r="AJ958" s="148"/>
      <c r="AK958" s="148"/>
      <c r="AL958" s="148"/>
    </row>
    <row r="959" spans="1:38" ht="20.25" customHeight="1">
      <c r="A959" s="148"/>
      <c r="B959" s="148"/>
      <c r="C959" s="148"/>
      <c r="D959" s="149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  <c r="AJ959" s="148"/>
      <c r="AK959" s="148"/>
      <c r="AL959" s="148"/>
    </row>
    <row r="960" spans="1:38" ht="20.25" customHeight="1">
      <c r="A960" s="150"/>
      <c r="B960" s="150"/>
      <c r="C960" s="150"/>
      <c r="D960" s="151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</row>
    <row r="961" spans="1:38" ht="20.25" customHeight="1">
      <c r="A961" s="150"/>
      <c r="B961" s="150"/>
      <c r="C961" s="150"/>
      <c r="D961" s="151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</row>
    <row r="962" spans="1:38" ht="20.25" customHeight="1">
      <c r="A962" s="150"/>
      <c r="B962" s="150"/>
      <c r="C962" s="150"/>
      <c r="D962" s="151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</row>
    <row r="963" spans="1:38" ht="20.25" customHeight="1">
      <c r="A963" s="150"/>
      <c r="B963" s="150"/>
      <c r="C963" s="150"/>
      <c r="D963" s="151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</row>
    <row r="964" spans="1:38" ht="20.25" customHeight="1">
      <c r="A964" s="150"/>
      <c r="B964" s="150"/>
      <c r="C964" s="150"/>
      <c r="D964" s="151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</row>
    <row r="965" spans="1:38" ht="20.25" customHeight="1">
      <c r="A965" s="150"/>
      <c r="B965" s="150"/>
      <c r="C965" s="150"/>
      <c r="D965" s="151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</row>
    <row r="966" spans="1:38" ht="20.25" customHeight="1">
      <c r="A966" s="150"/>
      <c r="B966" s="150"/>
      <c r="C966" s="150"/>
      <c r="D966" s="151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</row>
    <row r="967" spans="1:38" ht="20.25" customHeight="1">
      <c r="A967" s="150"/>
      <c r="B967" s="150"/>
      <c r="C967" s="150"/>
      <c r="D967" s="151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</row>
    <row r="968" spans="1:38" ht="20.25" customHeight="1">
      <c r="A968" s="150"/>
      <c r="B968" s="150"/>
      <c r="C968" s="150"/>
      <c r="D968" s="151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</row>
    <row r="969" spans="1:38" ht="20.25" customHeight="1">
      <c r="A969" s="150"/>
      <c r="B969" s="150"/>
      <c r="C969" s="150"/>
      <c r="D969" s="151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</row>
    <row r="970" spans="1:38" ht="20.25" customHeight="1">
      <c r="A970" s="150"/>
      <c r="B970" s="150"/>
      <c r="C970" s="150"/>
      <c r="D970" s="151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</row>
  </sheetData>
  <mergeCells count="2">
    <mergeCell ref="B4:C4"/>
    <mergeCell ref="E4:F4"/>
  </mergeCells>
  <pageMargins left="0.86614173228346458" right="0.39370078740157483" top="0.74803149606299213" bottom="0.70866141732283472" header="0.31496062992125984" footer="0.31496062992125984"/>
  <pageSetup paperSize="9" firstPageNumber="31" orientation="portrait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0" sqref="H10:I12"/>
    </sheetView>
  </sheetViews>
  <sheetFormatPr defaultColWidth="8" defaultRowHeight="12.75"/>
  <cols>
    <col min="1" max="1" width="24.25" style="88" customWidth="1"/>
    <col min="2" max="5" width="11.75" style="88" customWidth="1"/>
    <col min="6" max="6" width="12.125" style="88" customWidth="1"/>
    <col min="7" max="7" width="8" style="88"/>
    <col min="8" max="9" width="8.375" style="88" bestFit="1" customWidth="1"/>
    <col min="10" max="16384" width="8" style="88"/>
  </cols>
  <sheetData>
    <row r="1" spans="1:10" s="172" customFormat="1" ht="24" customHeight="1">
      <c r="A1" s="171" t="s">
        <v>343</v>
      </c>
    </row>
    <row r="2" spans="1:10" s="172" customFormat="1" ht="19.5" customHeight="1">
      <c r="A2" s="173" t="s">
        <v>377</v>
      </c>
    </row>
    <row r="3" spans="1:10" ht="20.100000000000001" customHeight="1">
      <c r="A3" s="174"/>
    </row>
    <row r="4" spans="1:10" ht="20.100000000000001" customHeight="1">
      <c r="A4" s="175"/>
      <c r="F4" s="286" t="s">
        <v>72</v>
      </c>
    </row>
    <row r="5" spans="1:10" ht="15.95" customHeight="1">
      <c r="B5" s="176" t="s">
        <v>12</v>
      </c>
      <c r="C5" s="176" t="s">
        <v>12</v>
      </c>
      <c r="D5" s="17" t="s">
        <v>93</v>
      </c>
      <c r="E5" s="17" t="s">
        <v>93</v>
      </c>
      <c r="F5" s="17" t="s">
        <v>89</v>
      </c>
    </row>
    <row r="6" spans="1:10" ht="15.95" customHeight="1">
      <c r="B6" s="177" t="s">
        <v>92</v>
      </c>
      <c r="C6" s="177" t="s">
        <v>89</v>
      </c>
      <c r="D6" s="177" t="s">
        <v>358</v>
      </c>
      <c r="E6" s="177" t="s">
        <v>358</v>
      </c>
      <c r="F6" s="177" t="s">
        <v>358</v>
      </c>
    </row>
    <row r="7" spans="1:10" ht="15.95" customHeight="1">
      <c r="B7" s="177" t="s">
        <v>358</v>
      </c>
      <c r="C7" s="177" t="s">
        <v>358</v>
      </c>
      <c r="D7" s="19" t="s">
        <v>7</v>
      </c>
      <c r="E7" s="19" t="s">
        <v>3</v>
      </c>
      <c r="F7" s="19" t="s">
        <v>3</v>
      </c>
    </row>
    <row r="8" spans="1:10" ht="15.95" customHeight="1">
      <c r="B8" s="178"/>
      <c r="C8" s="178"/>
      <c r="D8" s="20" t="s">
        <v>196</v>
      </c>
      <c r="E8" s="20" t="s">
        <v>312</v>
      </c>
      <c r="F8" s="20" t="s">
        <v>312</v>
      </c>
    </row>
    <row r="9" spans="1:10" ht="19.5" customHeight="1">
      <c r="B9" s="179"/>
      <c r="C9" s="179"/>
      <c r="D9" s="179"/>
      <c r="E9" s="179"/>
      <c r="F9" s="179"/>
    </row>
    <row r="10" spans="1:10" ht="20.100000000000001" customHeight="1">
      <c r="A10" s="86" t="s">
        <v>0</v>
      </c>
      <c r="B10" s="348">
        <v>98405.92259740259</v>
      </c>
      <c r="C10" s="348">
        <v>975405.20442190033</v>
      </c>
      <c r="D10" s="347">
        <v>55.371345047236254</v>
      </c>
      <c r="E10" s="347">
        <v>58.461646393112311</v>
      </c>
      <c r="F10" s="347">
        <v>112.98258451317704</v>
      </c>
      <c r="H10" s="345"/>
      <c r="I10" s="345"/>
      <c r="J10" s="349"/>
    </row>
    <row r="11" spans="1:10" ht="20.100000000000001" customHeight="1">
      <c r="A11" s="180" t="s">
        <v>84</v>
      </c>
      <c r="B11" s="541">
        <v>31573.95</v>
      </c>
      <c r="C11" s="541">
        <v>566754.06999999995</v>
      </c>
      <c r="D11" s="542">
        <v>28.73</v>
      </c>
      <c r="E11" s="542">
        <v>30.76</v>
      </c>
      <c r="F11" s="542">
        <v>112.48</v>
      </c>
      <c r="H11" s="345"/>
      <c r="I11" s="345"/>
      <c r="J11" s="349"/>
    </row>
    <row r="12" spans="1:10" ht="20.100000000000001" customHeight="1">
      <c r="A12" s="305" t="s">
        <v>40</v>
      </c>
      <c r="B12" s="406" t="s">
        <v>331</v>
      </c>
      <c r="C12" s="406" t="s">
        <v>331</v>
      </c>
      <c r="D12" s="406" t="s">
        <v>331</v>
      </c>
      <c r="E12" s="406" t="s">
        <v>331</v>
      </c>
      <c r="F12" s="406" t="s">
        <v>331</v>
      </c>
      <c r="H12" s="345"/>
      <c r="I12" s="345"/>
      <c r="J12" s="349"/>
    </row>
    <row r="13" spans="1:10" ht="20.100000000000001" customHeight="1">
      <c r="A13" s="305" t="s">
        <v>135</v>
      </c>
      <c r="B13" s="406" t="s">
        <v>331</v>
      </c>
      <c r="C13" s="406" t="s">
        <v>331</v>
      </c>
      <c r="D13" s="406" t="s">
        <v>331</v>
      </c>
      <c r="E13" s="406" t="s">
        <v>331</v>
      </c>
      <c r="F13" s="406" t="s">
        <v>331</v>
      </c>
      <c r="H13" s="345"/>
      <c r="I13" s="345"/>
      <c r="J13" s="349"/>
    </row>
    <row r="14" spans="1:10" ht="20.100000000000001" customHeight="1">
      <c r="A14" s="305" t="s">
        <v>136</v>
      </c>
      <c r="B14" s="406" t="s">
        <v>331</v>
      </c>
      <c r="C14" s="406" t="s">
        <v>331</v>
      </c>
      <c r="D14" s="406" t="s">
        <v>331</v>
      </c>
      <c r="E14" s="406" t="s">
        <v>331</v>
      </c>
      <c r="F14" s="406" t="s">
        <v>331</v>
      </c>
      <c r="H14" s="345"/>
      <c r="I14" s="345"/>
      <c r="J14" s="349"/>
    </row>
    <row r="15" spans="1:10" ht="20.100000000000001" customHeight="1">
      <c r="A15" s="305" t="s">
        <v>41</v>
      </c>
      <c r="B15" s="539">
        <v>31573.95</v>
      </c>
      <c r="C15" s="539">
        <v>566754.06999999995</v>
      </c>
      <c r="D15" s="540">
        <v>28.73</v>
      </c>
      <c r="E15" s="540">
        <v>30.76</v>
      </c>
      <c r="F15" s="540">
        <v>112.48</v>
      </c>
      <c r="H15" s="345"/>
      <c r="I15" s="345"/>
      <c r="J15" s="349"/>
    </row>
    <row r="16" spans="1:10" ht="20.100000000000001" customHeight="1">
      <c r="A16" s="305" t="s">
        <v>42</v>
      </c>
      <c r="B16" s="406" t="s">
        <v>331</v>
      </c>
      <c r="C16" s="406" t="s">
        <v>331</v>
      </c>
      <c r="D16" s="406" t="s">
        <v>331</v>
      </c>
      <c r="E16" s="406" t="s">
        <v>331</v>
      </c>
      <c r="F16" s="406" t="s">
        <v>331</v>
      </c>
      <c r="H16" s="345"/>
      <c r="I16" s="345"/>
      <c r="J16" s="349"/>
    </row>
    <row r="17" spans="1:10" ht="20.100000000000001" customHeight="1">
      <c r="A17" s="180" t="s">
        <v>83</v>
      </c>
      <c r="B17" s="348">
        <v>65657.58</v>
      </c>
      <c r="C17" s="348">
        <v>395645.48</v>
      </c>
      <c r="D17" s="347">
        <v>100.37</v>
      </c>
      <c r="E17" s="347">
        <v>103.74</v>
      </c>
      <c r="F17" s="347">
        <v>114.21</v>
      </c>
      <c r="H17" s="345"/>
      <c r="I17" s="345"/>
      <c r="J17" s="349"/>
    </row>
    <row r="18" spans="1:10" ht="20.100000000000001" customHeight="1">
      <c r="A18" s="305" t="s">
        <v>40</v>
      </c>
      <c r="B18" s="406" t="s">
        <v>331</v>
      </c>
      <c r="C18" s="406" t="s">
        <v>331</v>
      </c>
      <c r="D18" s="406" t="s">
        <v>331</v>
      </c>
      <c r="E18" s="406" t="s">
        <v>331</v>
      </c>
      <c r="F18" s="406" t="s">
        <v>331</v>
      </c>
      <c r="H18" s="345"/>
      <c r="I18" s="345"/>
      <c r="J18" s="349"/>
    </row>
    <row r="19" spans="1:10" ht="20.100000000000001" customHeight="1">
      <c r="A19" s="305" t="s">
        <v>135</v>
      </c>
      <c r="B19" s="406" t="s">
        <v>331</v>
      </c>
      <c r="C19" s="406" t="s">
        <v>331</v>
      </c>
      <c r="D19" s="406" t="s">
        <v>331</v>
      </c>
      <c r="E19" s="406" t="s">
        <v>331</v>
      </c>
      <c r="F19" s="406" t="s">
        <v>331</v>
      </c>
      <c r="H19" s="345"/>
      <c r="I19" s="345"/>
      <c r="J19" s="349"/>
    </row>
    <row r="20" spans="1:10" ht="20.100000000000001" customHeight="1">
      <c r="A20" s="305" t="s">
        <v>136</v>
      </c>
      <c r="B20" s="406" t="s">
        <v>331</v>
      </c>
      <c r="C20" s="406" t="s">
        <v>331</v>
      </c>
      <c r="D20" s="406" t="s">
        <v>331</v>
      </c>
      <c r="E20" s="406" t="s">
        <v>331</v>
      </c>
      <c r="F20" s="406" t="s">
        <v>331</v>
      </c>
      <c r="H20" s="345"/>
      <c r="I20" s="345"/>
      <c r="J20" s="349"/>
    </row>
    <row r="21" spans="1:10" ht="20.100000000000001" customHeight="1">
      <c r="A21" s="305" t="s">
        <v>41</v>
      </c>
      <c r="B21" s="349">
        <v>65657.58</v>
      </c>
      <c r="C21" s="349">
        <v>395645.48</v>
      </c>
      <c r="D21" s="345">
        <v>100.37</v>
      </c>
      <c r="E21" s="345">
        <v>103.74</v>
      </c>
      <c r="F21" s="345">
        <v>114.21</v>
      </c>
      <c r="H21" s="345"/>
      <c r="I21" s="345"/>
      <c r="J21" s="349"/>
    </row>
    <row r="22" spans="1:10" ht="20.100000000000001" customHeight="1">
      <c r="A22" s="305" t="s">
        <v>42</v>
      </c>
      <c r="B22" s="406" t="s">
        <v>331</v>
      </c>
      <c r="C22" s="406" t="s">
        <v>331</v>
      </c>
      <c r="D22" s="406" t="s">
        <v>331</v>
      </c>
      <c r="E22" s="406" t="s">
        <v>331</v>
      </c>
      <c r="F22" s="406" t="s">
        <v>331</v>
      </c>
      <c r="H22" s="345"/>
      <c r="I22" s="345"/>
      <c r="J22" s="349"/>
    </row>
    <row r="23" spans="1:10" ht="20.100000000000001" customHeight="1">
      <c r="A23" s="180" t="s">
        <v>82</v>
      </c>
      <c r="B23" s="348">
        <v>1174.4000000000001</v>
      </c>
      <c r="C23" s="348">
        <v>13005.56</v>
      </c>
      <c r="D23" s="347">
        <v>48.55</v>
      </c>
      <c r="E23" s="347">
        <v>49.2</v>
      </c>
      <c r="F23" s="347">
        <v>81.28</v>
      </c>
      <c r="G23" s="86"/>
      <c r="H23" s="345"/>
      <c r="I23" s="345"/>
      <c r="J23" s="349"/>
    </row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G9" sqref="G9:I23"/>
    </sheetView>
  </sheetViews>
  <sheetFormatPr defaultColWidth="8.25" defaultRowHeight="12.75"/>
  <cols>
    <col min="1" max="1" width="35.375" style="92" customWidth="1"/>
    <col min="2" max="2" width="11.25" style="92" customWidth="1"/>
    <col min="3" max="3" width="11.5" style="92" customWidth="1"/>
    <col min="4" max="4" width="12.25" style="92" customWidth="1"/>
    <col min="5" max="5" width="12.875" style="92" customWidth="1"/>
    <col min="6" max="6" width="8.25" style="92"/>
    <col min="7" max="8" width="10.25" style="92" bestFit="1" customWidth="1"/>
    <col min="9" max="16384" width="8.25" style="92"/>
  </cols>
  <sheetData>
    <row r="1" spans="1:10" s="93" customFormat="1" ht="20.100000000000001" customHeight="1">
      <c r="A1" s="94" t="s">
        <v>378</v>
      </c>
    </row>
    <row r="2" spans="1:10" s="93" customFormat="1" ht="20.100000000000001" customHeight="1"/>
    <row r="3" spans="1:10" s="93" customFormat="1" ht="19.5" customHeight="1">
      <c r="A3" s="95"/>
      <c r="E3" s="84" t="s">
        <v>72</v>
      </c>
    </row>
    <row r="4" spans="1:10" s="258" customFormat="1" ht="20.100000000000001" customHeight="1">
      <c r="A4" s="16"/>
      <c r="B4" s="232" t="s">
        <v>1</v>
      </c>
      <c r="C4" s="232" t="s">
        <v>12</v>
      </c>
      <c r="D4" s="638" t="s">
        <v>360</v>
      </c>
      <c r="E4" s="638"/>
    </row>
    <row r="5" spans="1:10" s="258" customFormat="1" ht="20.100000000000001" customHeight="1">
      <c r="A5" s="18"/>
      <c r="B5" s="234" t="s">
        <v>55</v>
      </c>
      <c r="C5" s="234" t="s">
        <v>17</v>
      </c>
      <c r="D5" s="259" t="s">
        <v>53</v>
      </c>
      <c r="E5" s="259" t="s">
        <v>38</v>
      </c>
    </row>
    <row r="6" spans="1:10" s="258" customFormat="1" ht="20.100000000000001" customHeight="1">
      <c r="A6" s="18"/>
      <c r="B6" s="128" t="s">
        <v>358</v>
      </c>
      <c r="C6" s="128" t="s">
        <v>358</v>
      </c>
      <c r="D6" s="128" t="s">
        <v>358</v>
      </c>
      <c r="E6" s="128" t="s">
        <v>358</v>
      </c>
    </row>
    <row r="7" spans="1:10" s="258" customFormat="1" ht="20.100000000000001" customHeight="1">
      <c r="A7" s="18"/>
      <c r="B7" s="130"/>
      <c r="C7" s="130"/>
      <c r="D7" s="130"/>
      <c r="E7" s="130"/>
    </row>
    <row r="8" spans="1:10" ht="16.5" customHeight="1">
      <c r="A8" s="18"/>
    </row>
    <row r="9" spans="1:10" ht="20.100000000000001" customHeight="1">
      <c r="A9" s="86" t="s">
        <v>0</v>
      </c>
      <c r="B9" s="352">
        <v>523984.47000000003</v>
      </c>
      <c r="C9" s="352">
        <v>451420.66000000003</v>
      </c>
      <c r="D9" s="545">
        <v>113.67389300991826</v>
      </c>
      <c r="E9" s="545">
        <v>117.0817272765361</v>
      </c>
      <c r="G9" s="543"/>
      <c r="H9" s="543"/>
      <c r="I9" s="544"/>
      <c r="J9" s="544"/>
    </row>
    <row r="10" spans="1:10" ht="20.100000000000001" customHeight="1">
      <c r="A10" s="180" t="s">
        <v>84</v>
      </c>
      <c r="B10" s="352">
        <v>316749.45</v>
      </c>
      <c r="C10" s="352">
        <v>250004.63</v>
      </c>
      <c r="D10" s="350">
        <v>113.17</v>
      </c>
      <c r="E10" s="350">
        <v>115.87</v>
      </c>
      <c r="G10" s="543"/>
      <c r="H10" s="543"/>
      <c r="J10" s="544"/>
    </row>
    <row r="11" spans="1:10" ht="20.100000000000001" customHeight="1">
      <c r="A11" s="305" t="s">
        <v>40</v>
      </c>
      <c r="B11" s="406" t="s">
        <v>331</v>
      </c>
      <c r="C11" s="406" t="s">
        <v>331</v>
      </c>
      <c r="D11" s="406" t="s">
        <v>331</v>
      </c>
      <c r="E11" s="406" t="s">
        <v>331</v>
      </c>
      <c r="F11" s="406"/>
      <c r="G11" s="351"/>
      <c r="H11" s="351"/>
    </row>
    <row r="12" spans="1:10" ht="20.100000000000001" customHeight="1">
      <c r="A12" s="305" t="s">
        <v>135</v>
      </c>
      <c r="B12" s="406" t="s">
        <v>331</v>
      </c>
      <c r="C12" s="406" t="s">
        <v>331</v>
      </c>
      <c r="D12" s="406" t="s">
        <v>331</v>
      </c>
      <c r="E12" s="406" t="s">
        <v>331</v>
      </c>
      <c r="F12" s="406"/>
      <c r="G12" s="351"/>
      <c r="H12" s="351"/>
    </row>
    <row r="13" spans="1:10" ht="20.100000000000001" customHeight="1">
      <c r="A13" s="305" t="s">
        <v>136</v>
      </c>
      <c r="B13" s="406" t="s">
        <v>331</v>
      </c>
      <c r="C13" s="406" t="s">
        <v>331</v>
      </c>
      <c r="D13" s="406" t="s">
        <v>331</v>
      </c>
      <c r="E13" s="406" t="s">
        <v>331</v>
      </c>
      <c r="F13" s="406"/>
      <c r="G13" s="351"/>
      <c r="H13" s="351"/>
    </row>
    <row r="14" spans="1:10" ht="20.100000000000001" customHeight="1">
      <c r="A14" s="305" t="s">
        <v>41</v>
      </c>
      <c r="B14" s="353">
        <v>316749.45</v>
      </c>
      <c r="C14" s="353">
        <v>250004.63</v>
      </c>
      <c r="D14" s="92">
        <v>113.17</v>
      </c>
      <c r="E14" s="92">
        <v>115.87</v>
      </c>
      <c r="G14" s="351"/>
      <c r="H14" s="351"/>
    </row>
    <row r="15" spans="1:10" ht="20.100000000000001" customHeight="1">
      <c r="A15" s="305" t="s">
        <v>42</v>
      </c>
      <c r="B15" s="406" t="s">
        <v>331</v>
      </c>
      <c r="C15" s="406" t="s">
        <v>331</v>
      </c>
      <c r="D15" s="406" t="s">
        <v>331</v>
      </c>
      <c r="E15" s="406" t="s">
        <v>331</v>
      </c>
      <c r="F15" s="406"/>
      <c r="G15" s="351"/>
      <c r="H15" s="351"/>
    </row>
    <row r="16" spans="1:10" ht="20.100000000000001" customHeight="1">
      <c r="A16" s="180" t="s">
        <v>83</v>
      </c>
      <c r="B16" s="352">
        <v>200226.82</v>
      </c>
      <c r="C16" s="352">
        <v>195418.67</v>
      </c>
      <c r="D16" s="350">
        <v>114.35</v>
      </c>
      <c r="E16" s="350">
        <v>118.81</v>
      </c>
      <c r="G16" s="543"/>
      <c r="H16" s="543"/>
    </row>
    <row r="17" spans="1:11" ht="20.100000000000001" customHeight="1">
      <c r="A17" s="305" t="s">
        <v>40</v>
      </c>
      <c r="B17" s="406" t="s">
        <v>331</v>
      </c>
      <c r="C17" s="406" t="s">
        <v>331</v>
      </c>
      <c r="D17" s="406" t="s">
        <v>331</v>
      </c>
      <c r="E17" s="406" t="s">
        <v>331</v>
      </c>
      <c r="F17" s="406"/>
      <c r="G17" s="351"/>
      <c r="H17" s="351"/>
    </row>
    <row r="18" spans="1:11" ht="20.100000000000001" customHeight="1">
      <c r="A18" s="305" t="s">
        <v>135</v>
      </c>
      <c r="B18" s="406" t="s">
        <v>331</v>
      </c>
      <c r="C18" s="406" t="s">
        <v>331</v>
      </c>
      <c r="D18" s="406" t="s">
        <v>331</v>
      </c>
      <c r="E18" s="406" t="s">
        <v>331</v>
      </c>
      <c r="F18" s="406"/>
      <c r="G18" s="351"/>
      <c r="H18" s="351"/>
    </row>
    <row r="19" spans="1:11" ht="20.100000000000001" customHeight="1">
      <c r="A19" s="305" t="s">
        <v>136</v>
      </c>
      <c r="B19" s="406" t="s">
        <v>331</v>
      </c>
      <c r="C19" s="406" t="s">
        <v>331</v>
      </c>
      <c r="D19" s="406" t="s">
        <v>331</v>
      </c>
      <c r="E19" s="406" t="s">
        <v>331</v>
      </c>
      <c r="F19" s="406"/>
      <c r="G19" s="351"/>
      <c r="H19" s="351"/>
    </row>
    <row r="20" spans="1:11" ht="20.100000000000001" customHeight="1">
      <c r="A20" s="305" t="s">
        <v>41</v>
      </c>
      <c r="B20" s="353">
        <v>200226.82</v>
      </c>
      <c r="C20" s="353">
        <v>195418.67</v>
      </c>
      <c r="D20" s="92">
        <v>114.35</v>
      </c>
      <c r="E20" s="92">
        <v>118.81</v>
      </c>
      <c r="G20" s="351"/>
      <c r="H20" s="351"/>
    </row>
    <row r="21" spans="1:11" ht="20.100000000000001" customHeight="1">
      <c r="A21" s="305" t="s">
        <v>42</v>
      </c>
      <c r="B21" s="406" t="s">
        <v>331</v>
      </c>
      <c r="C21" s="406" t="s">
        <v>331</v>
      </c>
      <c r="D21" s="406" t="s">
        <v>331</v>
      </c>
      <c r="E21" s="406" t="s">
        <v>331</v>
      </c>
      <c r="F21" s="406"/>
      <c r="G21" s="351"/>
      <c r="H21" s="351"/>
    </row>
    <row r="22" spans="1:11" ht="20.100000000000001" customHeight="1">
      <c r="A22" s="180" t="s">
        <v>82</v>
      </c>
      <c r="B22" s="352">
        <v>7008.2</v>
      </c>
      <c r="C22" s="352">
        <v>5997.36</v>
      </c>
      <c r="D22" s="350">
        <v>117.47</v>
      </c>
      <c r="E22" s="350">
        <v>112.79</v>
      </c>
      <c r="G22" s="543"/>
      <c r="H22" s="543"/>
      <c r="K22" s="544"/>
    </row>
    <row r="23" spans="1:11" ht="20.100000000000001" customHeight="1">
      <c r="A23" s="88"/>
      <c r="B23" s="353"/>
      <c r="C23" s="353"/>
    </row>
    <row r="24" spans="1:11" ht="20.100000000000001" customHeight="1">
      <c r="A24" s="88"/>
    </row>
    <row r="25" spans="1:11" ht="20.100000000000001" customHeight="1">
      <c r="A25" s="88"/>
    </row>
    <row r="26" spans="1:11" ht="20.100000000000001" customHeight="1">
      <c r="A26" s="88"/>
    </row>
    <row r="27" spans="1:11" ht="20.100000000000001" customHeight="1">
      <c r="A27" s="88"/>
    </row>
    <row r="28" spans="1:11" ht="20.100000000000001" customHeight="1">
      <c r="A28" s="88"/>
    </row>
    <row r="29" spans="1:11" ht="20.100000000000001" customHeight="1">
      <c r="A29" s="88"/>
    </row>
    <row r="30" spans="1:11" ht="20.100000000000001" customHeight="1">
      <c r="A30" s="88"/>
    </row>
    <row r="31" spans="1:11" ht="20.100000000000001" customHeight="1">
      <c r="A31" s="88"/>
    </row>
    <row r="32" spans="1:11" ht="20.100000000000001" customHeight="1">
      <c r="A32" s="88"/>
    </row>
    <row r="33" spans="1:1" ht="20.100000000000001" customHeight="1">
      <c r="A33" s="88"/>
    </row>
    <row r="34" spans="1:1">
      <c r="A34" s="88"/>
    </row>
    <row r="35" spans="1:1">
      <c r="A35" s="88"/>
    </row>
    <row r="36" spans="1:1">
      <c r="A36" s="88"/>
    </row>
    <row r="37" spans="1:1">
      <c r="A37" s="88"/>
    </row>
    <row r="38" spans="1:1">
      <c r="A38" s="88"/>
    </row>
    <row r="39" spans="1:1">
      <c r="A39" s="88"/>
    </row>
    <row r="40" spans="1:1">
      <c r="A40" s="88"/>
    </row>
    <row r="41" spans="1:1">
      <c r="A41" s="88"/>
    </row>
    <row r="42" spans="1:1">
      <c r="A42" s="88"/>
    </row>
    <row r="43" spans="1:1">
      <c r="A43" s="88"/>
    </row>
    <row r="44" spans="1:1">
      <c r="A44" s="88"/>
    </row>
    <row r="45" spans="1:1">
      <c r="A45" s="88"/>
    </row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H10" sqref="H10:J18"/>
    </sheetView>
  </sheetViews>
  <sheetFormatPr defaultColWidth="7.875" defaultRowHeight="15"/>
  <cols>
    <col min="1" max="1" width="30.875" style="181" customWidth="1"/>
    <col min="2" max="3" width="9.875" style="181" bestFit="1" customWidth="1"/>
    <col min="4" max="6" width="11" style="181" customWidth="1"/>
    <col min="7" max="11" width="7.875" style="181"/>
    <col min="12" max="12" width="8.375" style="181" bestFit="1" customWidth="1"/>
    <col min="13" max="16384" width="7.875" style="181"/>
  </cols>
  <sheetData>
    <row r="1" spans="1:6" ht="20.100000000000001" customHeight="1">
      <c r="A1" s="54" t="s">
        <v>379</v>
      </c>
      <c r="B1" s="57"/>
      <c r="C1" s="57"/>
      <c r="D1" s="57"/>
      <c r="E1" s="57"/>
      <c r="F1" s="57"/>
    </row>
    <row r="2" spans="1:6" ht="20.100000000000001" customHeight="1">
      <c r="A2" s="58"/>
      <c r="B2" s="58"/>
      <c r="C2" s="58"/>
      <c r="D2" s="58"/>
      <c r="E2" s="58"/>
      <c r="F2" s="58"/>
    </row>
    <row r="3" spans="1:6" ht="20.100000000000001" customHeight="1">
      <c r="A3" s="59"/>
      <c r="B3" s="59"/>
      <c r="C3" s="59"/>
      <c r="D3" s="59"/>
      <c r="E3" s="59"/>
      <c r="F3" s="79"/>
    </row>
    <row r="4" spans="1:6" ht="15.95" customHeight="1">
      <c r="A4" s="60"/>
      <c r="B4" s="77" t="s">
        <v>12</v>
      </c>
      <c r="C4" s="77" t="s">
        <v>12</v>
      </c>
      <c r="D4" s="77" t="s">
        <v>93</v>
      </c>
      <c r="E4" s="77" t="s">
        <v>93</v>
      </c>
      <c r="F4" s="77" t="s">
        <v>89</v>
      </c>
    </row>
    <row r="5" spans="1:6" ht="15.95" customHeight="1">
      <c r="A5" s="61"/>
      <c r="B5" s="78" t="s">
        <v>92</v>
      </c>
      <c r="C5" s="78" t="s">
        <v>89</v>
      </c>
      <c r="D5" s="78" t="s">
        <v>358</v>
      </c>
      <c r="E5" s="78" t="s">
        <v>358</v>
      </c>
      <c r="F5" s="78" t="s">
        <v>358</v>
      </c>
    </row>
    <row r="6" spans="1:6" ht="15.95" customHeight="1">
      <c r="A6" s="61"/>
      <c r="B6" s="78" t="s">
        <v>14</v>
      </c>
      <c r="C6" s="78" t="s">
        <v>14</v>
      </c>
      <c r="D6" s="78" t="s">
        <v>7</v>
      </c>
      <c r="E6" s="78" t="s">
        <v>7</v>
      </c>
      <c r="F6" s="78" t="s">
        <v>7</v>
      </c>
    </row>
    <row r="7" spans="1:6" ht="24">
      <c r="A7" s="61"/>
      <c r="B7" s="83">
        <v>2021</v>
      </c>
      <c r="C7" s="83">
        <v>2021</v>
      </c>
      <c r="D7" s="83" t="s">
        <v>196</v>
      </c>
      <c r="E7" s="83" t="s">
        <v>8</v>
      </c>
      <c r="F7" s="83" t="s">
        <v>8</v>
      </c>
    </row>
    <row r="8" spans="1:6" ht="15.95" customHeight="1">
      <c r="A8" s="61"/>
      <c r="B8" s="100"/>
      <c r="C8" s="100"/>
      <c r="D8" s="100"/>
      <c r="E8" s="100" t="s">
        <v>312</v>
      </c>
      <c r="F8" s="100" t="s">
        <v>312</v>
      </c>
    </row>
    <row r="9" spans="1:6" ht="20.100000000000001" customHeight="1">
      <c r="A9" s="61"/>
      <c r="B9" s="62"/>
      <c r="C9" s="62"/>
      <c r="D9" s="63"/>
      <c r="E9" s="63"/>
      <c r="F9" s="64"/>
    </row>
    <row r="10" spans="1:6" ht="20.100000000000001" customHeight="1">
      <c r="A10" s="306" t="s">
        <v>39</v>
      </c>
      <c r="B10" s="354"/>
      <c r="C10" s="354"/>
      <c r="D10" s="354"/>
      <c r="E10" s="354"/>
      <c r="F10" s="354"/>
    </row>
    <row r="11" spans="1:6" ht="20.100000000000001" customHeight="1">
      <c r="A11" s="82" t="s">
        <v>56</v>
      </c>
      <c r="B11" s="355">
        <v>353.98</v>
      </c>
      <c r="C11" s="355">
        <v>6715.59</v>
      </c>
      <c r="D11" s="356">
        <v>29.12</v>
      </c>
      <c r="E11" s="356">
        <v>31.12</v>
      </c>
      <c r="F11" s="356">
        <v>115.54</v>
      </c>
    </row>
    <row r="12" spans="1:6" ht="20.100000000000001" customHeight="1">
      <c r="A12" s="305" t="s">
        <v>40</v>
      </c>
      <c r="B12" s="406" t="s">
        <v>331</v>
      </c>
      <c r="C12" s="406" t="s">
        <v>331</v>
      </c>
      <c r="D12" s="406" t="s">
        <v>331</v>
      </c>
      <c r="E12" s="406" t="s">
        <v>331</v>
      </c>
      <c r="F12" s="406" t="s">
        <v>331</v>
      </c>
    </row>
    <row r="13" spans="1:6" ht="20.100000000000001" customHeight="1">
      <c r="A13" s="305" t="s">
        <v>135</v>
      </c>
      <c r="B13" s="406" t="s">
        <v>331</v>
      </c>
      <c r="C13" s="406" t="s">
        <v>331</v>
      </c>
      <c r="D13" s="406" t="s">
        <v>331</v>
      </c>
      <c r="E13" s="406" t="s">
        <v>331</v>
      </c>
      <c r="F13" s="406" t="s">
        <v>331</v>
      </c>
    </row>
    <row r="14" spans="1:6" ht="20.100000000000001" customHeight="1">
      <c r="A14" s="305" t="s">
        <v>136</v>
      </c>
      <c r="B14" s="406" t="s">
        <v>331</v>
      </c>
      <c r="C14" s="406" t="s">
        <v>331</v>
      </c>
      <c r="D14" s="406" t="s">
        <v>331</v>
      </c>
      <c r="E14" s="406" t="s">
        <v>331</v>
      </c>
      <c r="F14" s="406" t="s">
        <v>331</v>
      </c>
    </row>
    <row r="15" spans="1:6" ht="20.100000000000001" customHeight="1">
      <c r="A15" s="305" t="s">
        <v>41</v>
      </c>
      <c r="B15" s="357">
        <v>353.98</v>
      </c>
      <c r="C15" s="357">
        <v>6715.59</v>
      </c>
      <c r="D15" s="354">
        <v>29.12</v>
      </c>
      <c r="E15" s="354">
        <v>31.12</v>
      </c>
      <c r="F15" s="354">
        <v>115.54</v>
      </c>
    </row>
    <row r="16" spans="1:6" ht="20.100000000000001" customHeight="1">
      <c r="A16" s="305" t="s">
        <v>42</v>
      </c>
      <c r="B16" s="406" t="s">
        <v>331</v>
      </c>
      <c r="C16" s="406" t="s">
        <v>331</v>
      </c>
      <c r="D16" s="406" t="s">
        <v>331</v>
      </c>
      <c r="E16" s="406" t="s">
        <v>331</v>
      </c>
      <c r="F16" s="406" t="s">
        <v>331</v>
      </c>
    </row>
    <row r="17" spans="1:6" ht="20.100000000000001" customHeight="1">
      <c r="A17" s="82" t="s">
        <v>197</v>
      </c>
      <c r="B17" s="355">
        <v>44419.88</v>
      </c>
      <c r="C17" s="355">
        <v>784864.33</v>
      </c>
      <c r="D17" s="356">
        <v>29.2</v>
      </c>
      <c r="E17" s="356">
        <v>32.08</v>
      </c>
      <c r="F17" s="356">
        <v>113.9</v>
      </c>
    </row>
    <row r="18" spans="1:6" ht="20.100000000000001" customHeight="1">
      <c r="A18" s="305" t="s">
        <v>40</v>
      </c>
      <c r="B18" s="406" t="s">
        <v>331</v>
      </c>
      <c r="C18" s="406" t="s">
        <v>331</v>
      </c>
      <c r="D18" s="406" t="s">
        <v>331</v>
      </c>
      <c r="E18" s="406" t="s">
        <v>331</v>
      </c>
      <c r="F18" s="406" t="s">
        <v>331</v>
      </c>
    </row>
    <row r="19" spans="1:6" ht="20.100000000000001" customHeight="1">
      <c r="A19" s="305" t="s">
        <v>135</v>
      </c>
      <c r="B19" s="406" t="s">
        <v>331</v>
      </c>
      <c r="C19" s="406" t="s">
        <v>331</v>
      </c>
      <c r="D19" s="406" t="s">
        <v>331</v>
      </c>
      <c r="E19" s="406" t="s">
        <v>331</v>
      </c>
      <c r="F19" s="406" t="s">
        <v>331</v>
      </c>
    </row>
    <row r="20" spans="1:6" ht="20.100000000000001" customHeight="1">
      <c r="A20" s="305" t="s">
        <v>136</v>
      </c>
      <c r="B20" s="406" t="s">
        <v>331</v>
      </c>
      <c r="C20" s="406" t="s">
        <v>331</v>
      </c>
      <c r="D20" s="406" t="s">
        <v>331</v>
      </c>
      <c r="E20" s="406" t="s">
        <v>331</v>
      </c>
      <c r="F20" s="406" t="s">
        <v>331</v>
      </c>
    </row>
    <row r="21" spans="1:6" ht="20.100000000000001" customHeight="1">
      <c r="A21" s="305" t="s">
        <v>41</v>
      </c>
      <c r="B21" s="357">
        <v>44419.88</v>
      </c>
      <c r="C21" s="357">
        <v>784864.33</v>
      </c>
      <c r="D21" s="354">
        <v>29.2</v>
      </c>
      <c r="E21" s="354">
        <v>32.08</v>
      </c>
      <c r="F21" s="354">
        <v>113.9</v>
      </c>
    </row>
    <row r="22" spans="1:6" ht="20.100000000000001" customHeight="1">
      <c r="A22" s="305" t="s">
        <v>42</v>
      </c>
      <c r="B22" s="406" t="s">
        <v>331</v>
      </c>
      <c r="C22" s="406" t="s">
        <v>331</v>
      </c>
      <c r="D22" s="406" t="s">
        <v>331</v>
      </c>
      <c r="E22" s="406" t="s">
        <v>331</v>
      </c>
      <c r="F22" s="406" t="s">
        <v>331</v>
      </c>
    </row>
    <row r="23" spans="1:6" ht="20.100000000000001" customHeight="1">
      <c r="A23" s="305"/>
      <c r="B23" s="357"/>
      <c r="C23" s="357"/>
      <c r="D23" s="354"/>
      <c r="E23" s="354"/>
      <c r="F23" s="354"/>
    </row>
    <row r="24" spans="1:6" ht="20.100000000000001" customHeight="1">
      <c r="A24" s="306" t="s">
        <v>43</v>
      </c>
      <c r="B24" s="357"/>
      <c r="C24" s="357"/>
      <c r="D24" s="354"/>
      <c r="E24" s="354"/>
      <c r="F24" s="354"/>
    </row>
    <row r="25" spans="1:6" ht="20.100000000000001" customHeight="1">
      <c r="A25" s="82" t="s">
        <v>57</v>
      </c>
      <c r="B25" s="355">
        <v>292.7</v>
      </c>
      <c r="C25" s="355">
        <v>1745.15</v>
      </c>
      <c r="D25" s="356">
        <v>100.39</v>
      </c>
      <c r="E25" s="356">
        <v>103.17</v>
      </c>
      <c r="F25" s="356">
        <v>112.24</v>
      </c>
    </row>
    <row r="26" spans="1:6" ht="20.100000000000001" customHeight="1">
      <c r="A26" s="305" t="s">
        <v>40</v>
      </c>
      <c r="B26" s="406" t="s">
        <v>331</v>
      </c>
      <c r="C26" s="406" t="s">
        <v>331</v>
      </c>
      <c r="D26" s="406" t="s">
        <v>331</v>
      </c>
      <c r="E26" s="406" t="s">
        <v>331</v>
      </c>
      <c r="F26" s="406" t="s">
        <v>331</v>
      </c>
    </row>
    <row r="27" spans="1:6" ht="20.100000000000001" customHeight="1">
      <c r="A27" s="305" t="s">
        <v>135</v>
      </c>
      <c r="B27" s="406" t="s">
        <v>331</v>
      </c>
      <c r="C27" s="406" t="s">
        <v>331</v>
      </c>
      <c r="D27" s="406" t="s">
        <v>331</v>
      </c>
      <c r="E27" s="406" t="s">
        <v>331</v>
      </c>
      <c r="F27" s="406" t="s">
        <v>331</v>
      </c>
    </row>
    <row r="28" spans="1:6" ht="20.100000000000001" customHeight="1">
      <c r="A28" s="305" t="s">
        <v>136</v>
      </c>
      <c r="B28" s="406" t="s">
        <v>331</v>
      </c>
      <c r="C28" s="406" t="s">
        <v>331</v>
      </c>
      <c r="D28" s="406" t="s">
        <v>331</v>
      </c>
      <c r="E28" s="406" t="s">
        <v>331</v>
      </c>
      <c r="F28" s="406" t="s">
        <v>331</v>
      </c>
    </row>
    <row r="29" spans="1:6" ht="20.100000000000001" customHeight="1">
      <c r="A29" s="305" t="s">
        <v>41</v>
      </c>
      <c r="B29" s="357">
        <v>292.7</v>
      </c>
      <c r="C29" s="357">
        <v>1745.15</v>
      </c>
      <c r="D29" s="354">
        <v>100.39</v>
      </c>
      <c r="E29" s="354">
        <v>103.17</v>
      </c>
      <c r="F29" s="354">
        <v>112.24</v>
      </c>
    </row>
    <row r="30" spans="1:6" ht="20.100000000000001" customHeight="1">
      <c r="A30" s="305" t="s">
        <v>42</v>
      </c>
      <c r="B30" s="406" t="s">
        <v>331</v>
      </c>
      <c r="C30" s="406" t="s">
        <v>331</v>
      </c>
      <c r="D30" s="406" t="s">
        <v>331</v>
      </c>
      <c r="E30" s="406" t="s">
        <v>331</v>
      </c>
      <c r="F30" s="406" t="s">
        <v>331</v>
      </c>
    </row>
    <row r="31" spans="1:6" ht="20.100000000000001" customHeight="1">
      <c r="A31" s="82" t="s">
        <v>159</v>
      </c>
      <c r="B31" s="355">
        <v>19919.37</v>
      </c>
      <c r="C31" s="355">
        <v>119782.8</v>
      </c>
      <c r="D31" s="439">
        <v>100.28</v>
      </c>
      <c r="E31" s="356">
        <v>102.21</v>
      </c>
      <c r="F31" s="356">
        <v>113.12</v>
      </c>
    </row>
    <row r="32" spans="1:6" ht="20.100000000000001" customHeight="1">
      <c r="A32" s="305" t="s">
        <v>40</v>
      </c>
      <c r="B32" s="406" t="s">
        <v>331</v>
      </c>
      <c r="C32" s="406" t="s">
        <v>331</v>
      </c>
      <c r="D32" s="406" t="s">
        <v>331</v>
      </c>
      <c r="E32" s="406" t="s">
        <v>331</v>
      </c>
      <c r="F32" s="406" t="s">
        <v>331</v>
      </c>
    </row>
    <row r="33" spans="1:6" ht="20.100000000000001" customHeight="1">
      <c r="A33" s="305" t="s">
        <v>135</v>
      </c>
      <c r="B33" s="406" t="s">
        <v>331</v>
      </c>
      <c r="C33" s="406" t="s">
        <v>331</v>
      </c>
      <c r="D33" s="406" t="s">
        <v>331</v>
      </c>
      <c r="E33" s="406" t="s">
        <v>331</v>
      </c>
      <c r="F33" s="406" t="s">
        <v>331</v>
      </c>
    </row>
    <row r="34" spans="1:6" ht="20.100000000000001" customHeight="1">
      <c r="A34" s="305" t="s">
        <v>136</v>
      </c>
      <c r="B34" s="406" t="s">
        <v>331</v>
      </c>
      <c r="C34" s="406" t="s">
        <v>331</v>
      </c>
      <c r="D34" s="406" t="s">
        <v>331</v>
      </c>
      <c r="E34" s="406" t="s">
        <v>331</v>
      </c>
      <c r="F34" s="406" t="s">
        <v>331</v>
      </c>
    </row>
    <row r="35" spans="1:6" ht="20.100000000000001" customHeight="1">
      <c r="A35" s="305" t="s">
        <v>41</v>
      </c>
      <c r="B35" s="357">
        <v>19919.37</v>
      </c>
      <c r="C35" s="357">
        <v>119782.8</v>
      </c>
      <c r="D35" s="354">
        <v>100.28</v>
      </c>
      <c r="E35" s="354">
        <v>102.21</v>
      </c>
      <c r="F35" s="354">
        <v>113.12</v>
      </c>
    </row>
    <row r="36" spans="1:6" ht="20.100000000000001" customHeight="1">
      <c r="A36" s="305" t="s">
        <v>42</v>
      </c>
      <c r="B36" s="406" t="s">
        <v>331</v>
      </c>
      <c r="C36" s="406" t="s">
        <v>331</v>
      </c>
      <c r="D36" s="406" t="s">
        <v>331</v>
      </c>
      <c r="E36" s="406" t="s">
        <v>331</v>
      </c>
      <c r="F36" s="406" t="s">
        <v>331</v>
      </c>
    </row>
    <row r="37" spans="1:6" ht="20.100000000000001" customHeight="1">
      <c r="A37" s="65"/>
      <c r="B37" s="354"/>
      <c r="C37" s="354"/>
      <c r="D37" s="354"/>
      <c r="E37" s="354"/>
      <c r="F37" s="354"/>
    </row>
    <row r="38" spans="1:6" ht="20.100000000000001" customHeight="1">
      <c r="A38" s="65"/>
      <c r="B38" s="354"/>
      <c r="C38" s="354"/>
      <c r="D38" s="354"/>
      <c r="E38" s="354"/>
      <c r="F38" s="354"/>
    </row>
    <row r="39" spans="1:6" ht="20.100000000000001" customHeight="1">
      <c r="A39" s="65"/>
      <c r="B39" s="354"/>
      <c r="C39" s="354"/>
      <c r="D39" s="354"/>
      <c r="E39" s="354"/>
      <c r="F39" s="354"/>
    </row>
    <row r="40" spans="1:6" ht="20.100000000000001" customHeight="1">
      <c r="A40" s="65"/>
      <c r="B40" s="354"/>
      <c r="C40" s="354"/>
      <c r="D40" s="354"/>
      <c r="E40" s="354"/>
      <c r="F40" s="354"/>
    </row>
    <row r="41" spans="1:6" ht="20.100000000000001" customHeight="1">
      <c r="A41" s="65"/>
      <c r="B41" s="354"/>
      <c r="C41" s="354"/>
      <c r="D41" s="354"/>
      <c r="E41" s="354"/>
      <c r="F41" s="354"/>
    </row>
    <row r="42" spans="1:6" ht="20.100000000000001" customHeight="1">
      <c r="A42" s="65"/>
      <c r="B42" s="354"/>
      <c r="C42" s="354"/>
      <c r="D42" s="354"/>
      <c r="E42" s="354"/>
      <c r="F42" s="354"/>
    </row>
    <row r="43" spans="1:6" ht="20.100000000000001" customHeight="1">
      <c r="A43" s="65"/>
      <c r="B43" s="354"/>
      <c r="C43" s="354"/>
      <c r="D43" s="354"/>
      <c r="E43" s="354"/>
      <c r="F43" s="354"/>
    </row>
    <row r="44" spans="1:6" ht="20.100000000000001" customHeight="1">
      <c r="A44" s="65"/>
      <c r="B44" s="354"/>
      <c r="C44" s="354"/>
      <c r="D44" s="354"/>
      <c r="E44" s="354"/>
      <c r="F44" s="354"/>
    </row>
    <row r="45" spans="1:6" ht="20.100000000000001" customHeight="1">
      <c r="A45" s="65"/>
      <c r="B45" s="354"/>
      <c r="C45" s="354"/>
      <c r="D45" s="354"/>
      <c r="E45" s="354"/>
      <c r="F45" s="354"/>
    </row>
    <row r="46" spans="1:6" ht="20.100000000000001" customHeight="1">
      <c r="A46" s="65"/>
      <c r="B46" s="354"/>
      <c r="C46" s="354"/>
      <c r="D46" s="354"/>
      <c r="E46" s="354"/>
      <c r="F46" s="354"/>
    </row>
    <row r="47" spans="1:6">
      <c r="A47" s="65"/>
      <c r="B47" s="354"/>
      <c r="C47" s="354"/>
      <c r="D47" s="354"/>
      <c r="E47" s="354"/>
      <c r="F47" s="354"/>
    </row>
    <row r="48" spans="1:6">
      <c r="A48" s="65"/>
      <c r="B48" s="354"/>
      <c r="C48" s="354"/>
      <c r="D48" s="354"/>
      <c r="E48" s="354"/>
      <c r="F48" s="354"/>
    </row>
    <row r="49" spans="1:6">
      <c r="A49" s="65"/>
      <c r="B49" s="354"/>
      <c r="C49" s="354"/>
      <c r="D49" s="354"/>
      <c r="E49" s="354"/>
      <c r="F49" s="354"/>
    </row>
    <row r="50" spans="1:6">
      <c r="A50" s="65"/>
      <c r="B50" s="354"/>
      <c r="C50" s="354"/>
      <c r="D50" s="354"/>
      <c r="E50" s="354"/>
      <c r="F50" s="354"/>
    </row>
    <row r="51" spans="1:6">
      <c r="A51" s="65"/>
      <c r="B51" s="354"/>
      <c r="C51" s="354"/>
      <c r="D51" s="354"/>
      <c r="E51" s="354"/>
      <c r="F51" s="354"/>
    </row>
    <row r="52" spans="1:6">
      <c r="A52" s="65"/>
      <c r="B52" s="354"/>
      <c r="C52" s="354"/>
      <c r="D52" s="354"/>
      <c r="E52" s="354"/>
      <c r="F52" s="354"/>
    </row>
    <row r="53" spans="1:6">
      <c r="A53" s="65"/>
      <c r="B53" s="354"/>
      <c r="C53" s="354"/>
      <c r="D53" s="354"/>
      <c r="E53" s="354"/>
      <c r="F53" s="354"/>
    </row>
    <row r="54" spans="1:6">
      <c r="A54" s="65"/>
      <c r="B54" s="354"/>
      <c r="C54" s="354"/>
      <c r="D54" s="354"/>
      <c r="E54" s="354"/>
      <c r="F54" s="354"/>
    </row>
    <row r="55" spans="1:6">
      <c r="A55" s="65"/>
      <c r="B55" s="354"/>
      <c r="C55" s="354"/>
      <c r="D55" s="354"/>
      <c r="E55" s="354"/>
      <c r="F55" s="354"/>
    </row>
    <row r="56" spans="1:6">
      <c r="A56" s="65"/>
      <c r="B56" s="354"/>
      <c r="C56" s="354"/>
      <c r="D56" s="354"/>
      <c r="E56" s="354"/>
      <c r="F56" s="354"/>
    </row>
    <row r="57" spans="1:6">
      <c r="A57" s="65"/>
      <c r="B57" s="354"/>
      <c r="C57" s="354"/>
      <c r="D57" s="354"/>
      <c r="E57" s="354"/>
      <c r="F57" s="354"/>
    </row>
    <row r="58" spans="1:6">
      <c r="A58" s="65"/>
      <c r="B58" s="354"/>
      <c r="C58" s="354"/>
      <c r="D58" s="354"/>
      <c r="E58" s="354"/>
      <c r="F58" s="354"/>
    </row>
    <row r="59" spans="1:6">
      <c r="A59" s="65"/>
      <c r="B59" s="354"/>
      <c r="C59" s="354"/>
      <c r="D59" s="354"/>
      <c r="E59" s="354"/>
      <c r="F59" s="354"/>
    </row>
    <row r="60" spans="1:6">
      <c r="A60" s="65"/>
      <c r="B60" s="354"/>
      <c r="C60" s="354"/>
      <c r="D60" s="354"/>
      <c r="E60" s="354"/>
      <c r="F60" s="354"/>
    </row>
    <row r="61" spans="1:6">
      <c r="A61" s="65"/>
      <c r="B61" s="354"/>
      <c r="C61" s="354"/>
      <c r="D61" s="354"/>
      <c r="E61" s="354"/>
      <c r="F61" s="354"/>
    </row>
    <row r="62" spans="1:6">
      <c r="A62" s="65"/>
      <c r="B62" s="354"/>
      <c r="C62" s="354"/>
      <c r="D62" s="354"/>
      <c r="E62" s="354"/>
      <c r="F62" s="354"/>
    </row>
    <row r="63" spans="1:6">
      <c r="A63" s="65"/>
      <c r="B63" s="354"/>
      <c r="C63" s="354"/>
      <c r="D63" s="354"/>
      <c r="E63" s="354"/>
      <c r="F63" s="354"/>
    </row>
    <row r="64" spans="1:6">
      <c r="A64" s="65"/>
      <c r="B64" s="354"/>
      <c r="C64" s="354"/>
      <c r="D64" s="354"/>
      <c r="E64" s="354"/>
      <c r="F64" s="354"/>
    </row>
    <row r="65" spans="1:6">
      <c r="A65" s="65"/>
      <c r="B65" s="354"/>
      <c r="C65" s="354"/>
      <c r="D65" s="354"/>
      <c r="E65" s="354"/>
      <c r="F65" s="354"/>
    </row>
    <row r="66" spans="1:6">
      <c r="A66" s="65"/>
      <c r="B66" s="354"/>
      <c r="C66" s="354"/>
      <c r="D66" s="354"/>
      <c r="E66" s="354"/>
      <c r="F66" s="354"/>
    </row>
    <row r="67" spans="1:6">
      <c r="A67" s="65"/>
      <c r="B67" s="354"/>
      <c r="C67" s="354"/>
      <c r="D67" s="354"/>
      <c r="E67" s="354"/>
      <c r="F67" s="354"/>
    </row>
    <row r="68" spans="1:6">
      <c r="A68" s="65"/>
      <c r="B68" s="354"/>
      <c r="C68" s="354"/>
      <c r="D68" s="354"/>
      <c r="E68" s="354"/>
      <c r="F68" s="354"/>
    </row>
    <row r="69" spans="1:6">
      <c r="A69" s="65"/>
      <c r="B69" s="354"/>
      <c r="C69" s="354"/>
      <c r="D69" s="354"/>
      <c r="E69" s="354"/>
      <c r="F69" s="354"/>
    </row>
    <row r="70" spans="1:6">
      <c r="A70" s="65"/>
      <c r="B70" s="354"/>
      <c r="C70" s="354"/>
      <c r="D70" s="354"/>
      <c r="E70" s="354"/>
      <c r="F70" s="354"/>
    </row>
    <row r="71" spans="1:6">
      <c r="A71" s="65"/>
      <c r="B71" s="354"/>
      <c r="C71" s="354"/>
      <c r="D71" s="354"/>
      <c r="E71" s="354"/>
      <c r="F71" s="354"/>
    </row>
    <row r="72" spans="1:6">
      <c r="A72" s="65"/>
      <c r="B72" s="354"/>
      <c r="C72" s="354"/>
      <c r="D72" s="354"/>
      <c r="E72" s="354"/>
      <c r="F72" s="354"/>
    </row>
    <row r="73" spans="1:6">
      <c r="A73" s="65"/>
      <c r="B73" s="354"/>
      <c r="C73" s="354"/>
      <c r="D73" s="354"/>
      <c r="E73" s="354"/>
      <c r="F73" s="354"/>
    </row>
    <row r="74" spans="1:6">
      <c r="A74" s="65"/>
      <c r="B74" s="354"/>
      <c r="C74" s="354"/>
      <c r="D74" s="354"/>
      <c r="E74" s="354"/>
      <c r="F74" s="354"/>
    </row>
    <row r="75" spans="1:6">
      <c r="A75" s="65"/>
      <c r="B75" s="354"/>
      <c r="C75" s="354"/>
      <c r="D75" s="354"/>
      <c r="E75" s="354"/>
      <c r="F75" s="354"/>
    </row>
    <row r="76" spans="1:6">
      <c r="A76" s="65"/>
      <c r="B76" s="354"/>
      <c r="C76" s="354"/>
      <c r="D76" s="354"/>
      <c r="E76" s="354"/>
      <c r="F76" s="354"/>
    </row>
    <row r="77" spans="1:6">
      <c r="A77" s="65"/>
      <c r="B77" s="354"/>
      <c r="C77" s="354"/>
      <c r="D77" s="354"/>
      <c r="E77" s="354"/>
      <c r="F77" s="354"/>
    </row>
    <row r="78" spans="1:6">
      <c r="A78" s="65"/>
      <c r="B78" s="354"/>
      <c r="C78" s="354"/>
      <c r="D78" s="354"/>
      <c r="E78" s="354"/>
      <c r="F78" s="354"/>
    </row>
    <row r="79" spans="1:6">
      <c r="A79" s="65"/>
      <c r="B79" s="354"/>
      <c r="C79" s="354"/>
      <c r="D79" s="354"/>
      <c r="E79" s="354"/>
      <c r="F79" s="354"/>
    </row>
    <row r="80" spans="1:6">
      <c r="A80" s="65"/>
      <c r="B80" s="354"/>
      <c r="C80" s="354"/>
      <c r="D80" s="354"/>
      <c r="E80" s="354"/>
      <c r="F80" s="354"/>
    </row>
    <row r="81" spans="1:6">
      <c r="A81" s="65"/>
      <c r="B81" s="354"/>
      <c r="C81" s="354"/>
      <c r="D81" s="354"/>
      <c r="E81" s="354"/>
      <c r="F81" s="354"/>
    </row>
    <row r="82" spans="1:6">
      <c r="A82" s="65"/>
      <c r="B82" s="354"/>
      <c r="C82" s="354"/>
      <c r="D82" s="354"/>
      <c r="E82" s="354"/>
      <c r="F82" s="354"/>
    </row>
    <row r="83" spans="1:6">
      <c r="A83" s="65"/>
      <c r="B83" s="354"/>
      <c r="C83" s="354"/>
      <c r="D83" s="354"/>
      <c r="E83" s="354"/>
      <c r="F83" s="354"/>
    </row>
    <row r="84" spans="1:6">
      <c r="A84" s="65"/>
      <c r="B84" s="354"/>
      <c r="C84" s="354"/>
      <c r="D84" s="354"/>
      <c r="E84" s="354"/>
      <c r="F84" s="354"/>
    </row>
    <row r="85" spans="1:6">
      <c r="A85" s="65"/>
      <c r="B85" s="354"/>
      <c r="C85" s="354"/>
      <c r="D85" s="354"/>
      <c r="E85" s="354"/>
      <c r="F85" s="354"/>
    </row>
    <row r="86" spans="1:6">
      <c r="A86" s="65"/>
      <c r="B86" s="354"/>
      <c r="C86" s="354"/>
      <c r="D86" s="354"/>
      <c r="E86" s="354"/>
      <c r="F86" s="354"/>
    </row>
    <row r="87" spans="1:6">
      <c r="A87" s="65"/>
      <c r="B87" s="354"/>
      <c r="C87" s="354"/>
      <c r="D87" s="354"/>
      <c r="E87" s="354"/>
      <c r="F87" s="354"/>
    </row>
    <row r="88" spans="1:6">
      <c r="A88" s="65"/>
      <c r="B88" s="354"/>
      <c r="C88" s="354"/>
      <c r="D88" s="354"/>
      <c r="E88" s="354"/>
      <c r="F88" s="354"/>
    </row>
    <row r="89" spans="1:6">
      <c r="A89" s="65"/>
      <c r="B89" s="354"/>
      <c r="C89" s="354"/>
      <c r="D89" s="354"/>
      <c r="E89" s="354"/>
      <c r="F89" s="354"/>
    </row>
    <row r="90" spans="1:6">
      <c r="A90" s="65"/>
      <c r="B90" s="354"/>
      <c r="C90" s="354"/>
      <c r="D90" s="354"/>
      <c r="E90" s="354"/>
      <c r="F90" s="354"/>
    </row>
    <row r="91" spans="1:6">
      <c r="A91" s="65"/>
      <c r="B91" s="354"/>
      <c r="C91" s="354"/>
      <c r="D91" s="354"/>
      <c r="E91" s="354"/>
      <c r="F91" s="354"/>
    </row>
    <row r="92" spans="1:6">
      <c r="A92" s="65"/>
      <c r="B92" s="354"/>
      <c r="C92" s="354"/>
      <c r="D92" s="354"/>
      <c r="E92" s="354"/>
      <c r="F92" s="354"/>
    </row>
    <row r="93" spans="1:6">
      <c r="A93" s="65"/>
      <c r="B93" s="354"/>
      <c r="C93" s="354"/>
      <c r="D93" s="354"/>
      <c r="E93" s="354"/>
      <c r="F93" s="354"/>
    </row>
    <row r="94" spans="1:6">
      <c r="A94" s="65"/>
      <c r="B94" s="354"/>
      <c r="C94" s="354"/>
      <c r="D94" s="354"/>
      <c r="E94" s="354"/>
      <c r="F94" s="354"/>
    </row>
    <row r="95" spans="1:6">
      <c r="A95" s="65"/>
      <c r="B95" s="354"/>
      <c r="C95" s="354"/>
      <c r="D95" s="354"/>
      <c r="E95" s="354"/>
      <c r="F95" s="354"/>
    </row>
    <row r="96" spans="1:6">
      <c r="A96" s="65"/>
      <c r="B96" s="354"/>
      <c r="C96" s="354"/>
      <c r="D96" s="354"/>
      <c r="E96" s="354"/>
      <c r="F96" s="354"/>
    </row>
    <row r="97" spans="1:6">
      <c r="A97" s="65"/>
      <c r="B97" s="354"/>
      <c r="C97" s="354"/>
      <c r="D97" s="354"/>
      <c r="E97" s="354"/>
      <c r="F97" s="354"/>
    </row>
    <row r="98" spans="1:6">
      <c r="A98" s="65"/>
      <c r="B98" s="354"/>
      <c r="C98" s="354"/>
      <c r="D98" s="354"/>
      <c r="E98" s="354"/>
      <c r="F98" s="354"/>
    </row>
    <row r="99" spans="1:6">
      <c r="A99" s="65"/>
      <c r="B99" s="354"/>
      <c r="C99" s="354"/>
      <c r="D99" s="354"/>
      <c r="E99" s="354"/>
      <c r="F99" s="354"/>
    </row>
    <row r="100" spans="1:6">
      <c r="A100" s="65"/>
      <c r="B100" s="354"/>
      <c r="C100" s="354"/>
      <c r="D100" s="354"/>
      <c r="E100" s="354"/>
      <c r="F100" s="354"/>
    </row>
    <row r="101" spans="1:6">
      <c r="A101" s="65"/>
      <c r="B101" s="354"/>
      <c r="C101" s="354"/>
      <c r="D101" s="354"/>
      <c r="E101" s="354"/>
      <c r="F101" s="354"/>
    </row>
    <row r="102" spans="1:6">
      <c r="A102" s="65"/>
      <c r="B102" s="354"/>
      <c r="C102" s="354"/>
      <c r="D102" s="354"/>
      <c r="E102" s="354"/>
      <c r="F102" s="358"/>
    </row>
    <row r="103" spans="1:6" ht="18.75">
      <c r="A103" s="67"/>
      <c r="B103" s="358"/>
      <c r="C103" s="354"/>
      <c r="D103" s="354"/>
      <c r="E103" s="354"/>
      <c r="F103" s="358"/>
    </row>
    <row r="104" spans="1:6" ht="18.75">
      <c r="A104" s="67"/>
      <c r="B104" s="358"/>
      <c r="C104" s="354"/>
      <c r="D104" s="354"/>
      <c r="E104" s="354"/>
      <c r="F104" s="358"/>
    </row>
    <row r="105" spans="1:6">
      <c r="B105" s="359"/>
      <c r="C105" s="354"/>
      <c r="D105" s="354"/>
      <c r="E105" s="354"/>
      <c r="F105" s="359"/>
    </row>
    <row r="106" spans="1:6">
      <c r="B106" s="359"/>
      <c r="C106" s="354"/>
      <c r="D106" s="354"/>
      <c r="E106" s="354"/>
      <c r="F106" s="359"/>
    </row>
    <row r="107" spans="1:6">
      <c r="B107" s="359"/>
      <c r="C107" s="354"/>
      <c r="D107" s="354"/>
      <c r="E107" s="354"/>
      <c r="F107" s="359"/>
    </row>
    <row r="108" spans="1:6">
      <c r="B108" s="359"/>
      <c r="C108" s="354"/>
      <c r="D108" s="354"/>
      <c r="E108" s="354"/>
      <c r="F108" s="359"/>
    </row>
    <row r="109" spans="1:6">
      <c r="B109" s="359"/>
      <c r="C109" s="354"/>
      <c r="D109" s="354"/>
      <c r="E109" s="354"/>
      <c r="F109" s="359"/>
    </row>
    <row r="110" spans="1:6">
      <c r="B110" s="359"/>
      <c r="C110" s="354"/>
      <c r="D110" s="354"/>
      <c r="E110" s="354"/>
      <c r="F110" s="359"/>
    </row>
    <row r="111" spans="1:6">
      <c r="B111" s="359"/>
      <c r="C111" s="354"/>
      <c r="D111" s="354"/>
      <c r="E111" s="354"/>
      <c r="F111" s="359"/>
    </row>
    <row r="112" spans="1:6">
      <c r="B112" s="359"/>
      <c r="C112" s="354"/>
      <c r="D112" s="354"/>
      <c r="E112" s="354"/>
      <c r="F112" s="359"/>
    </row>
    <row r="113" spans="2:6">
      <c r="B113" s="359"/>
      <c r="C113" s="354"/>
      <c r="D113" s="354"/>
      <c r="E113" s="354"/>
      <c r="F113" s="359"/>
    </row>
    <row r="114" spans="2:6">
      <c r="B114" s="359"/>
      <c r="C114" s="354"/>
      <c r="D114" s="354"/>
      <c r="E114" s="354"/>
      <c r="F114" s="359"/>
    </row>
    <row r="115" spans="2:6">
      <c r="B115" s="359"/>
      <c r="C115" s="354"/>
      <c r="D115" s="354"/>
      <c r="E115" s="354"/>
      <c r="F115" s="359"/>
    </row>
    <row r="116" spans="2:6">
      <c r="B116" s="359"/>
      <c r="C116" s="354"/>
      <c r="D116" s="354"/>
      <c r="E116" s="354"/>
      <c r="F116" s="359"/>
    </row>
    <row r="117" spans="2:6">
      <c r="B117" s="359"/>
      <c r="C117" s="354"/>
      <c r="D117" s="354"/>
      <c r="E117" s="354"/>
      <c r="F117" s="359"/>
    </row>
    <row r="118" spans="2:6">
      <c r="B118" s="359"/>
      <c r="C118" s="354"/>
      <c r="D118" s="354"/>
      <c r="E118" s="354"/>
      <c r="F118" s="359"/>
    </row>
    <row r="119" spans="2:6">
      <c r="B119" s="359"/>
      <c r="C119" s="354"/>
      <c r="D119" s="354"/>
      <c r="E119" s="354"/>
      <c r="F119" s="359"/>
    </row>
    <row r="120" spans="2:6">
      <c r="C120" s="66"/>
      <c r="D120" s="66"/>
      <c r="E120" s="66"/>
    </row>
    <row r="121" spans="2:6">
      <c r="C121" s="66"/>
      <c r="D121" s="66"/>
      <c r="E121" s="66"/>
    </row>
    <row r="122" spans="2:6">
      <c r="C122" s="66"/>
      <c r="D122" s="66"/>
      <c r="E122" s="66"/>
    </row>
    <row r="123" spans="2:6">
      <c r="C123" s="66"/>
      <c r="D123" s="66"/>
      <c r="E123" s="66"/>
    </row>
    <row r="124" spans="2:6">
      <c r="C124" s="66"/>
      <c r="D124" s="66"/>
      <c r="E124" s="66"/>
    </row>
    <row r="125" spans="2:6">
      <c r="C125" s="66"/>
      <c r="D125" s="66"/>
      <c r="E125" s="66"/>
    </row>
    <row r="126" spans="2:6">
      <c r="C126" s="66"/>
      <c r="D126" s="66"/>
      <c r="E126" s="66"/>
    </row>
    <row r="127" spans="2:6">
      <c r="C127" s="66"/>
      <c r="D127" s="66"/>
      <c r="E127" s="66"/>
    </row>
    <row r="128" spans="2:6">
      <c r="C128" s="66"/>
      <c r="D128" s="66"/>
      <c r="E128" s="66"/>
    </row>
    <row r="129" spans="3:5">
      <c r="C129" s="66"/>
      <c r="D129" s="66"/>
      <c r="E129" s="66"/>
    </row>
    <row r="130" spans="3:5">
      <c r="C130" s="66"/>
      <c r="D130" s="66"/>
      <c r="E130" s="66"/>
    </row>
    <row r="131" spans="3:5">
      <c r="C131" s="66"/>
      <c r="D131" s="66"/>
      <c r="E131" s="66"/>
    </row>
    <row r="132" spans="3:5">
      <c r="C132" s="66"/>
      <c r="D132" s="66"/>
      <c r="E132" s="66"/>
    </row>
    <row r="133" spans="3:5">
      <c r="C133" s="66"/>
      <c r="D133" s="66"/>
      <c r="E133" s="66"/>
    </row>
    <row r="134" spans="3:5">
      <c r="C134" s="66"/>
      <c r="D134" s="66"/>
      <c r="E134" s="66"/>
    </row>
    <row r="135" spans="3:5">
      <c r="C135" s="66"/>
      <c r="D135" s="66"/>
      <c r="E135" s="66"/>
    </row>
    <row r="136" spans="3:5">
      <c r="C136" s="66"/>
      <c r="D136" s="66"/>
      <c r="E136" s="66"/>
    </row>
    <row r="137" spans="3:5">
      <c r="C137" s="66"/>
      <c r="D137" s="66"/>
      <c r="E137" s="66"/>
    </row>
    <row r="138" spans="3:5">
      <c r="C138" s="66"/>
      <c r="D138" s="66"/>
      <c r="E138" s="66"/>
    </row>
    <row r="139" spans="3:5">
      <c r="C139" s="66"/>
      <c r="D139" s="66"/>
      <c r="E139" s="66"/>
    </row>
    <row r="140" spans="3:5">
      <c r="C140" s="66"/>
      <c r="D140" s="66"/>
      <c r="E140" s="66"/>
    </row>
    <row r="141" spans="3:5">
      <c r="C141" s="66"/>
      <c r="D141" s="66"/>
      <c r="E141" s="66"/>
    </row>
    <row r="142" spans="3:5">
      <c r="C142" s="66"/>
      <c r="D142" s="66"/>
      <c r="E142" s="66"/>
    </row>
    <row r="143" spans="3:5">
      <c r="C143" s="66"/>
      <c r="D143" s="66"/>
      <c r="E143" s="66"/>
    </row>
    <row r="144" spans="3:5">
      <c r="C144" s="66"/>
      <c r="D144" s="66"/>
      <c r="E144" s="66"/>
    </row>
    <row r="145" spans="3:5">
      <c r="C145" s="66"/>
      <c r="D145" s="66"/>
      <c r="E145" s="66"/>
    </row>
    <row r="146" spans="3:5">
      <c r="C146" s="66"/>
      <c r="D146" s="66"/>
      <c r="E146" s="66"/>
    </row>
    <row r="147" spans="3:5">
      <c r="C147" s="66"/>
      <c r="D147" s="66"/>
      <c r="E147" s="66"/>
    </row>
    <row r="148" spans="3:5">
      <c r="C148" s="66"/>
      <c r="D148" s="66"/>
      <c r="E148" s="66"/>
    </row>
    <row r="149" spans="3:5">
      <c r="C149" s="66"/>
      <c r="D149" s="66"/>
      <c r="E149" s="66"/>
    </row>
    <row r="150" spans="3:5">
      <c r="C150" s="66"/>
      <c r="D150" s="66"/>
      <c r="E150" s="66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B34" sqref="B34:E34"/>
    </sheetView>
  </sheetViews>
  <sheetFormatPr defaultColWidth="9" defaultRowHeight="15"/>
  <cols>
    <col min="1" max="1" width="36.125" style="56" customWidth="1"/>
    <col min="2" max="3" width="10.75" style="56" customWidth="1"/>
    <col min="4" max="4" width="12.25" style="56" customWidth="1"/>
    <col min="5" max="5" width="12.875" style="56" customWidth="1"/>
    <col min="6" max="16384" width="9" style="56"/>
  </cols>
  <sheetData>
    <row r="1" spans="1:5" ht="20.100000000000001" customHeight="1">
      <c r="A1" s="54" t="s">
        <v>380</v>
      </c>
      <c r="B1" s="55"/>
    </row>
    <row r="2" spans="1:5" ht="20.100000000000001" customHeight="1">
      <c r="A2" s="55"/>
    </row>
    <row r="3" spans="1:5" ht="20.100000000000001" customHeight="1">
      <c r="A3" s="55"/>
    </row>
    <row r="4" spans="1:5" s="258" customFormat="1" ht="20.100000000000001" customHeight="1">
      <c r="A4" s="16"/>
      <c r="B4" s="232" t="s">
        <v>1</v>
      </c>
      <c r="C4" s="232" t="s">
        <v>12</v>
      </c>
      <c r="D4" s="638" t="s">
        <v>360</v>
      </c>
      <c r="E4" s="638"/>
    </row>
    <row r="5" spans="1:5" s="258" customFormat="1" ht="20.100000000000001" customHeight="1">
      <c r="A5" s="18"/>
      <c r="B5" s="234" t="s">
        <v>55</v>
      </c>
      <c r="C5" s="234" t="s">
        <v>17</v>
      </c>
      <c r="D5" s="259" t="s">
        <v>53</v>
      </c>
      <c r="E5" s="259" t="s">
        <v>38</v>
      </c>
    </row>
    <row r="6" spans="1:5" s="258" customFormat="1" ht="20.100000000000001" customHeight="1">
      <c r="A6" s="18"/>
      <c r="B6" s="128" t="s">
        <v>358</v>
      </c>
      <c r="C6" s="128" t="s">
        <v>358</v>
      </c>
      <c r="D6" s="128" t="s">
        <v>358</v>
      </c>
      <c r="E6" s="128" t="s">
        <v>358</v>
      </c>
    </row>
    <row r="7" spans="1:5" ht="20.100000000000001" customHeight="1">
      <c r="A7" s="18"/>
    </row>
    <row r="8" spans="1:5" ht="20.100000000000001" customHeight="1">
      <c r="A8" s="306" t="s">
        <v>39</v>
      </c>
      <c r="B8" s="360"/>
      <c r="C8" s="360"/>
      <c r="D8" s="360"/>
      <c r="E8" s="360"/>
    </row>
    <row r="9" spans="1:5" ht="20.100000000000001" customHeight="1">
      <c r="A9" s="82" t="s">
        <v>56</v>
      </c>
      <c r="B9" s="362">
        <v>3938.84</v>
      </c>
      <c r="C9" s="362">
        <v>2776.75</v>
      </c>
      <c r="D9" s="361">
        <v>112.97</v>
      </c>
      <c r="E9" s="361">
        <v>116.11</v>
      </c>
    </row>
    <row r="10" spans="1:5" ht="20.100000000000001" customHeight="1">
      <c r="A10" s="305" t="s">
        <v>40</v>
      </c>
      <c r="B10" s="406" t="s">
        <v>331</v>
      </c>
      <c r="C10" s="406" t="s">
        <v>331</v>
      </c>
      <c r="D10" s="406" t="s">
        <v>331</v>
      </c>
      <c r="E10" s="406" t="s">
        <v>331</v>
      </c>
    </row>
    <row r="11" spans="1:5" ht="20.100000000000001" customHeight="1">
      <c r="A11" s="305" t="s">
        <v>135</v>
      </c>
      <c r="B11" s="406" t="s">
        <v>331</v>
      </c>
      <c r="C11" s="406" t="s">
        <v>331</v>
      </c>
      <c r="D11" s="406" t="s">
        <v>331</v>
      </c>
      <c r="E11" s="406" t="s">
        <v>331</v>
      </c>
    </row>
    <row r="12" spans="1:5" ht="20.100000000000001" customHeight="1">
      <c r="A12" s="305" t="s">
        <v>136</v>
      </c>
      <c r="B12" s="406" t="s">
        <v>331</v>
      </c>
      <c r="C12" s="406" t="s">
        <v>331</v>
      </c>
      <c r="D12" s="406" t="s">
        <v>331</v>
      </c>
      <c r="E12" s="406" t="s">
        <v>331</v>
      </c>
    </row>
    <row r="13" spans="1:5" ht="20.100000000000001" customHeight="1">
      <c r="A13" s="305" t="s">
        <v>41</v>
      </c>
      <c r="B13" s="363">
        <v>3938.84</v>
      </c>
      <c r="C13" s="363">
        <v>2776.75</v>
      </c>
      <c r="D13" s="360">
        <v>112.97</v>
      </c>
      <c r="E13" s="360">
        <v>116.11</v>
      </c>
    </row>
    <row r="14" spans="1:5" ht="20.100000000000001" customHeight="1">
      <c r="A14" s="305" t="s">
        <v>42</v>
      </c>
      <c r="B14" s="406" t="s">
        <v>331</v>
      </c>
      <c r="C14" s="406" t="s">
        <v>331</v>
      </c>
      <c r="D14" s="406" t="s">
        <v>331</v>
      </c>
      <c r="E14" s="406" t="s">
        <v>331</v>
      </c>
    </row>
    <row r="15" spans="1:5" ht="20.100000000000001" customHeight="1">
      <c r="A15" s="82" t="s">
        <v>197</v>
      </c>
      <c r="B15" s="362">
        <v>437749.53</v>
      </c>
      <c r="C15" s="362">
        <v>347114.8</v>
      </c>
      <c r="D15" s="361">
        <v>112.84</v>
      </c>
      <c r="E15" s="361">
        <v>116.59</v>
      </c>
    </row>
    <row r="16" spans="1:5" ht="20.100000000000001" customHeight="1">
      <c r="A16" s="305" t="s">
        <v>40</v>
      </c>
      <c r="B16" s="406" t="s">
        <v>331</v>
      </c>
      <c r="C16" s="406" t="s">
        <v>331</v>
      </c>
      <c r="D16" s="406" t="s">
        <v>331</v>
      </c>
      <c r="E16" s="406" t="s">
        <v>331</v>
      </c>
    </row>
    <row r="17" spans="1:5" ht="20.100000000000001" customHeight="1">
      <c r="A17" s="305" t="s">
        <v>135</v>
      </c>
      <c r="B17" s="406" t="s">
        <v>331</v>
      </c>
      <c r="C17" s="406" t="s">
        <v>331</v>
      </c>
      <c r="D17" s="406" t="s">
        <v>331</v>
      </c>
      <c r="E17" s="406" t="s">
        <v>331</v>
      </c>
    </row>
    <row r="18" spans="1:5" ht="20.100000000000001" customHeight="1">
      <c r="A18" s="305" t="s">
        <v>136</v>
      </c>
      <c r="B18" s="406" t="s">
        <v>331</v>
      </c>
      <c r="C18" s="406" t="s">
        <v>331</v>
      </c>
      <c r="D18" s="406" t="s">
        <v>331</v>
      </c>
      <c r="E18" s="406" t="s">
        <v>331</v>
      </c>
    </row>
    <row r="19" spans="1:5" ht="20.100000000000001" customHeight="1">
      <c r="A19" s="305" t="s">
        <v>41</v>
      </c>
      <c r="B19" s="363">
        <v>437749.53</v>
      </c>
      <c r="C19" s="363">
        <v>347114.8</v>
      </c>
      <c r="D19" s="360">
        <v>112.84</v>
      </c>
      <c r="E19" s="360">
        <v>116.59</v>
      </c>
    </row>
    <row r="20" spans="1:5" ht="20.100000000000001" customHeight="1">
      <c r="A20" s="305" t="s">
        <v>42</v>
      </c>
      <c r="B20" s="406" t="s">
        <v>331</v>
      </c>
      <c r="C20" s="406" t="s">
        <v>331</v>
      </c>
      <c r="D20" s="406" t="s">
        <v>331</v>
      </c>
      <c r="E20" s="406" t="s">
        <v>331</v>
      </c>
    </row>
    <row r="21" spans="1:5" ht="20.100000000000001" customHeight="1">
      <c r="A21" s="305"/>
      <c r="B21" s="363"/>
      <c r="C21" s="363"/>
      <c r="D21" s="360"/>
      <c r="E21" s="360"/>
    </row>
    <row r="22" spans="1:5" ht="20.100000000000001" customHeight="1">
      <c r="A22" s="306" t="s">
        <v>43</v>
      </c>
      <c r="B22" s="363"/>
      <c r="C22" s="363"/>
      <c r="D22" s="360"/>
      <c r="E22" s="360"/>
    </row>
    <row r="23" spans="1:5" ht="20.100000000000001" customHeight="1">
      <c r="A23" s="82" t="s">
        <v>57</v>
      </c>
      <c r="B23" s="362">
        <v>873.93</v>
      </c>
      <c r="C23" s="362">
        <v>871.22</v>
      </c>
      <c r="D23" s="361">
        <v>113.9</v>
      </c>
      <c r="E23" s="361">
        <v>117.7</v>
      </c>
    </row>
    <row r="24" spans="1:5" ht="20.100000000000001" customHeight="1">
      <c r="A24" s="305" t="s">
        <v>40</v>
      </c>
      <c r="B24" s="406" t="s">
        <v>331</v>
      </c>
      <c r="C24" s="406" t="s">
        <v>331</v>
      </c>
      <c r="D24" s="406" t="s">
        <v>331</v>
      </c>
      <c r="E24" s="406" t="s">
        <v>331</v>
      </c>
    </row>
    <row r="25" spans="1:5" ht="20.100000000000001" customHeight="1">
      <c r="A25" s="305" t="s">
        <v>135</v>
      </c>
      <c r="B25" s="406" t="s">
        <v>331</v>
      </c>
      <c r="C25" s="406" t="s">
        <v>331</v>
      </c>
      <c r="D25" s="406" t="s">
        <v>331</v>
      </c>
      <c r="E25" s="406" t="s">
        <v>331</v>
      </c>
    </row>
    <row r="26" spans="1:5" ht="20.100000000000001" customHeight="1">
      <c r="A26" s="305" t="s">
        <v>136</v>
      </c>
      <c r="B26" s="406" t="s">
        <v>331</v>
      </c>
      <c r="C26" s="406" t="s">
        <v>331</v>
      </c>
      <c r="D26" s="406" t="s">
        <v>331</v>
      </c>
      <c r="E26" s="406" t="s">
        <v>331</v>
      </c>
    </row>
    <row r="27" spans="1:5" ht="20.100000000000001" customHeight="1">
      <c r="A27" s="305" t="s">
        <v>41</v>
      </c>
      <c r="B27" s="363">
        <v>873.93</v>
      </c>
      <c r="C27" s="363">
        <v>871.22</v>
      </c>
      <c r="D27" s="360">
        <v>113.9</v>
      </c>
      <c r="E27" s="360">
        <v>117.7</v>
      </c>
    </row>
    <row r="28" spans="1:5" ht="20.100000000000001" customHeight="1">
      <c r="A28" s="305" t="s">
        <v>42</v>
      </c>
      <c r="B28" s="406" t="s">
        <v>331</v>
      </c>
      <c r="C28" s="406" t="s">
        <v>331</v>
      </c>
      <c r="D28" s="406" t="s">
        <v>331</v>
      </c>
      <c r="E28" s="406" t="s">
        <v>331</v>
      </c>
    </row>
    <row r="29" spans="1:5" ht="20.100000000000001" customHeight="1">
      <c r="A29" s="82" t="s">
        <v>159</v>
      </c>
      <c r="B29" s="362">
        <v>60457.31</v>
      </c>
      <c r="C29" s="362">
        <v>59325.49</v>
      </c>
      <c r="D29" s="364">
        <v>114.21</v>
      </c>
      <c r="E29" s="361">
        <v>118.78</v>
      </c>
    </row>
    <row r="30" spans="1:5" ht="20.100000000000001" customHeight="1">
      <c r="A30" s="305" t="s">
        <v>40</v>
      </c>
      <c r="B30" s="406" t="s">
        <v>331</v>
      </c>
      <c r="C30" s="406" t="s">
        <v>331</v>
      </c>
      <c r="D30" s="406" t="s">
        <v>331</v>
      </c>
      <c r="E30" s="406" t="s">
        <v>331</v>
      </c>
    </row>
    <row r="31" spans="1:5" ht="20.100000000000001" customHeight="1">
      <c r="A31" s="305" t="s">
        <v>135</v>
      </c>
      <c r="B31" s="406" t="s">
        <v>331</v>
      </c>
      <c r="C31" s="406" t="s">
        <v>331</v>
      </c>
      <c r="D31" s="406" t="s">
        <v>331</v>
      </c>
      <c r="E31" s="406" t="s">
        <v>331</v>
      </c>
    </row>
    <row r="32" spans="1:5" ht="20.100000000000001" customHeight="1">
      <c r="A32" s="305" t="s">
        <v>136</v>
      </c>
      <c r="B32" s="406" t="s">
        <v>331</v>
      </c>
      <c r="C32" s="406" t="s">
        <v>331</v>
      </c>
      <c r="D32" s="406" t="s">
        <v>331</v>
      </c>
      <c r="E32" s="406" t="s">
        <v>331</v>
      </c>
    </row>
    <row r="33" spans="1:5" ht="20.100000000000001" customHeight="1">
      <c r="A33" s="305" t="s">
        <v>41</v>
      </c>
      <c r="B33" s="363">
        <v>60457.31</v>
      </c>
      <c r="C33" s="363">
        <v>59325.49</v>
      </c>
      <c r="D33" s="365">
        <v>114.21</v>
      </c>
      <c r="E33" s="360">
        <v>118.78</v>
      </c>
    </row>
    <row r="34" spans="1:5" ht="20.100000000000001" customHeight="1">
      <c r="A34" s="305" t="s">
        <v>42</v>
      </c>
      <c r="B34" s="406" t="s">
        <v>331</v>
      </c>
      <c r="C34" s="406" t="s">
        <v>331</v>
      </c>
      <c r="D34" s="406" t="s">
        <v>331</v>
      </c>
      <c r="E34" s="406" t="s">
        <v>331</v>
      </c>
    </row>
    <row r="35" spans="1:5" ht="20.100000000000001" customHeight="1">
      <c r="A35" s="65"/>
    </row>
    <row r="36" spans="1:5" ht="20.100000000000001" customHeight="1">
      <c r="A36" s="65"/>
    </row>
    <row r="37" spans="1:5" ht="20.100000000000001" customHeight="1">
      <c r="A37" s="65"/>
    </row>
    <row r="38" spans="1:5" ht="20.100000000000001" customHeight="1">
      <c r="A38" s="65"/>
    </row>
    <row r="39" spans="1:5" ht="20.100000000000001" customHeight="1">
      <c r="A39" s="65"/>
    </row>
    <row r="40" spans="1:5" ht="20.100000000000001" customHeight="1">
      <c r="A40" s="65"/>
    </row>
    <row r="41" spans="1:5" ht="20.100000000000001" customHeight="1">
      <c r="A41" s="65"/>
    </row>
    <row r="42" spans="1:5" ht="20.100000000000001" customHeight="1">
      <c r="A42" s="65"/>
    </row>
    <row r="43" spans="1:5" ht="20.100000000000001" customHeight="1">
      <c r="A43" s="65"/>
    </row>
    <row r="44" spans="1:5" ht="20.100000000000001" customHeight="1">
      <c r="A44" s="65"/>
    </row>
    <row r="45" spans="1:5" ht="20.100000000000001" customHeight="1">
      <c r="A45" s="65"/>
    </row>
    <row r="46" spans="1:5" ht="20.100000000000001" customHeight="1">
      <c r="A46" s="65"/>
    </row>
    <row r="47" spans="1:5" ht="20.100000000000001" customHeight="1">
      <c r="A47" s="65"/>
    </row>
    <row r="48" spans="1:5" ht="20.100000000000001" customHeight="1">
      <c r="A48" s="65"/>
    </row>
    <row r="49" spans="1:1" ht="20.100000000000001" customHeight="1">
      <c r="A49" s="65"/>
    </row>
    <row r="50" spans="1:1" ht="20.100000000000001" customHeight="1">
      <c r="A50" s="65"/>
    </row>
    <row r="51" spans="1:1" ht="20.100000000000001" customHeight="1">
      <c r="A51" s="65"/>
    </row>
    <row r="52" spans="1:1" ht="20.100000000000001" customHeight="1">
      <c r="A52" s="65"/>
    </row>
    <row r="53" spans="1:1" ht="20.100000000000001" customHeight="1">
      <c r="A53" s="65"/>
    </row>
    <row r="54" spans="1:1" ht="20.100000000000001" customHeight="1">
      <c r="A54" s="65"/>
    </row>
    <row r="55" spans="1:1" ht="20.100000000000001" customHeight="1">
      <c r="A55" s="65"/>
    </row>
    <row r="56" spans="1:1" ht="20.100000000000001" customHeight="1">
      <c r="A56" s="65"/>
    </row>
    <row r="57" spans="1:1" ht="20.100000000000001" customHeight="1">
      <c r="A57" s="65"/>
    </row>
    <row r="58" spans="1:1" ht="20.100000000000001" customHeight="1">
      <c r="A58" s="65"/>
    </row>
    <row r="59" spans="1:1" ht="20.100000000000001" customHeight="1">
      <c r="A59" s="65"/>
    </row>
    <row r="60" spans="1:1" ht="20.100000000000001" customHeight="1">
      <c r="A60" s="65"/>
    </row>
    <row r="61" spans="1:1" ht="20.100000000000001" customHeight="1">
      <c r="A61" s="65"/>
    </row>
    <row r="62" spans="1:1" ht="20.100000000000001" customHeight="1">
      <c r="A62" s="65"/>
    </row>
    <row r="63" spans="1:1" ht="20.100000000000001" customHeight="1"/>
    <row r="64" spans="1:1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J19" sqref="J19"/>
    </sheetView>
  </sheetViews>
  <sheetFormatPr defaultColWidth="8" defaultRowHeight="12.75"/>
  <cols>
    <col min="1" max="1" width="29" style="174" customWidth="1"/>
    <col min="2" max="2" width="8.5" style="174" customWidth="1"/>
    <col min="3" max="3" width="9.75" style="174" customWidth="1"/>
    <col min="4" max="4" width="10.625" style="174" bestFit="1" customWidth="1"/>
    <col min="5" max="5" width="10.25" style="174" customWidth="1"/>
    <col min="6" max="6" width="12.75" style="174" customWidth="1"/>
    <col min="7" max="7" width="16" style="174" customWidth="1"/>
    <col min="8" max="9" width="8" style="174"/>
    <col min="10" max="10" width="46.25" style="174" customWidth="1"/>
    <col min="11" max="11" width="12.875" style="174" customWidth="1"/>
    <col min="12" max="12" width="16.25" style="174" customWidth="1"/>
    <col min="13" max="13" width="9.875" style="174" customWidth="1"/>
    <col min="14" max="14" width="9.375" style="174" customWidth="1"/>
    <col min="15" max="15" width="10" style="174" customWidth="1"/>
    <col min="16" max="16" width="9.75" style="174" customWidth="1"/>
    <col min="17" max="16384" width="8" style="174"/>
  </cols>
  <sheetData>
    <row r="1" spans="1:17" s="318" customFormat="1" ht="24" customHeight="1">
      <c r="A1" s="173" t="s">
        <v>381</v>
      </c>
      <c r="B1" s="173"/>
    </row>
    <row r="2" spans="1:17" s="318" customFormat="1" ht="19.5" customHeight="1">
      <c r="A2" s="172"/>
    </row>
    <row r="3" spans="1:17" ht="17.25" customHeight="1">
      <c r="A3" s="321"/>
      <c r="B3" s="321"/>
      <c r="C3" s="321"/>
      <c r="D3" s="321"/>
      <c r="E3" s="321"/>
      <c r="F3" s="322"/>
    </row>
    <row r="4" spans="1:17">
      <c r="A4" s="322"/>
      <c r="B4" s="323" t="s">
        <v>253</v>
      </c>
      <c r="C4" s="323" t="s">
        <v>254</v>
      </c>
      <c r="D4" s="324" t="s">
        <v>382</v>
      </c>
      <c r="E4" s="324" t="s">
        <v>382</v>
      </c>
      <c r="F4" s="323" t="s">
        <v>255</v>
      </c>
    </row>
    <row r="5" spans="1:17" ht="17.25" customHeight="1">
      <c r="A5" s="322"/>
      <c r="B5" s="325" t="s">
        <v>92</v>
      </c>
      <c r="C5" s="325" t="s">
        <v>256</v>
      </c>
      <c r="D5" s="326" t="s">
        <v>7</v>
      </c>
      <c r="E5" s="325" t="s">
        <v>257</v>
      </c>
      <c r="F5" s="325" t="s">
        <v>256</v>
      </c>
    </row>
    <row r="6" spans="1:17" ht="25.5">
      <c r="A6" s="322"/>
      <c r="B6" s="325" t="s">
        <v>358</v>
      </c>
      <c r="C6" s="185" t="s">
        <v>313</v>
      </c>
      <c r="D6" s="327" t="s">
        <v>383</v>
      </c>
      <c r="E6" s="325" t="s">
        <v>258</v>
      </c>
      <c r="F6" s="325" t="s">
        <v>313</v>
      </c>
      <c r="J6" s="608"/>
      <c r="K6" s="608"/>
      <c r="L6" s="609"/>
    </row>
    <row r="7" spans="1:17" ht="17.25" customHeight="1">
      <c r="A7" s="322"/>
      <c r="B7" s="293"/>
      <c r="C7" s="325" t="s">
        <v>358</v>
      </c>
      <c r="D7" s="326" t="s">
        <v>314</v>
      </c>
      <c r="E7" s="325" t="s">
        <v>384</v>
      </c>
      <c r="F7" s="327" t="s">
        <v>358</v>
      </c>
      <c r="J7" s="608"/>
      <c r="K7" s="610"/>
      <c r="L7" s="609"/>
      <c r="M7" s="609"/>
      <c r="N7" s="609"/>
      <c r="O7" s="609"/>
      <c r="P7" s="609"/>
      <c r="Q7" s="609"/>
    </row>
    <row r="8" spans="1:17" ht="17.25" customHeight="1">
      <c r="A8" s="322"/>
      <c r="B8" s="327"/>
      <c r="C8" s="327"/>
      <c r="D8" s="293"/>
      <c r="E8" s="327"/>
      <c r="F8" s="327" t="s">
        <v>3</v>
      </c>
      <c r="J8" s="608"/>
      <c r="K8" s="610"/>
      <c r="L8" s="611"/>
      <c r="M8" s="611"/>
      <c r="N8" s="611"/>
      <c r="O8" s="611"/>
      <c r="P8" s="611"/>
      <c r="Q8" s="611"/>
    </row>
    <row r="9" spans="1:17" ht="17.25" customHeight="1">
      <c r="A9" s="322"/>
      <c r="B9" s="328"/>
      <c r="C9" s="328"/>
      <c r="D9" s="328"/>
      <c r="E9" s="328"/>
      <c r="F9" s="329" t="s">
        <v>312</v>
      </c>
      <c r="J9" s="608"/>
      <c r="K9" s="610"/>
      <c r="L9" s="611"/>
      <c r="M9" s="611"/>
      <c r="N9" s="611"/>
      <c r="O9" s="611"/>
      <c r="P9" s="611"/>
      <c r="Q9" s="611"/>
    </row>
    <row r="10" spans="1:17" ht="17.25" customHeight="1">
      <c r="A10" s="322"/>
      <c r="B10" s="327"/>
      <c r="C10" s="327"/>
      <c r="D10" s="327"/>
      <c r="E10" s="327"/>
      <c r="F10" s="325"/>
      <c r="J10" s="608"/>
      <c r="K10" s="610"/>
      <c r="L10" s="611"/>
      <c r="M10" s="611"/>
      <c r="N10" s="611"/>
      <c r="O10" s="611"/>
      <c r="P10" s="611"/>
      <c r="Q10" s="611"/>
    </row>
    <row r="11" spans="1:17" ht="20.100000000000001" customHeight="1">
      <c r="A11" s="330" t="s">
        <v>50</v>
      </c>
      <c r="B11" s="322"/>
      <c r="C11" s="322"/>
      <c r="D11" s="322"/>
      <c r="E11" s="322"/>
      <c r="F11" s="322"/>
      <c r="J11" s="608"/>
      <c r="K11" s="610"/>
      <c r="L11" s="611"/>
      <c r="M11" s="611"/>
      <c r="N11" s="611"/>
      <c r="O11" s="611"/>
      <c r="P11" s="611"/>
      <c r="Q11" s="611"/>
    </row>
    <row r="12" spans="1:17" ht="20.100000000000001" customHeight="1">
      <c r="A12" s="331" t="s">
        <v>247</v>
      </c>
      <c r="B12" s="322">
        <v>12</v>
      </c>
      <c r="C12" s="322">
        <v>83</v>
      </c>
      <c r="D12" s="429">
        <v>92.307692307692307</v>
      </c>
      <c r="E12" s="322">
        <v>80</v>
      </c>
      <c r="F12" s="429">
        <v>98.81</v>
      </c>
      <c r="G12" s="443"/>
      <c r="H12" s="443"/>
      <c r="I12" s="443"/>
      <c r="J12" s="608"/>
      <c r="K12" s="610"/>
      <c r="L12" s="609"/>
      <c r="M12" s="609"/>
      <c r="N12" s="609"/>
      <c r="O12" s="612"/>
      <c r="P12" s="612"/>
      <c r="Q12" s="612"/>
    </row>
    <row r="13" spans="1:17" ht="20.100000000000001" customHeight="1">
      <c r="A13" s="332" t="s">
        <v>41</v>
      </c>
      <c r="B13" s="333">
        <v>12</v>
      </c>
      <c r="C13" s="333">
        <v>83</v>
      </c>
      <c r="D13" s="428">
        <v>92.31</v>
      </c>
      <c r="E13" s="322">
        <v>80</v>
      </c>
      <c r="F13" s="429">
        <v>98.81</v>
      </c>
      <c r="H13" s="443"/>
      <c r="I13" s="443"/>
      <c r="J13" s="613"/>
      <c r="K13" s="614"/>
      <c r="L13" s="609"/>
      <c r="M13" s="609"/>
      <c r="N13" s="609"/>
      <c r="O13" s="609"/>
      <c r="P13" s="609"/>
      <c r="Q13" s="609"/>
    </row>
    <row r="14" spans="1:17" ht="20.100000000000001" customHeight="1">
      <c r="A14" s="332" t="s">
        <v>40</v>
      </c>
      <c r="B14" s="406" t="s">
        <v>331</v>
      </c>
      <c r="C14" s="406" t="s">
        <v>331</v>
      </c>
      <c r="D14" s="406" t="s">
        <v>331</v>
      </c>
      <c r="E14" s="406" t="s">
        <v>331</v>
      </c>
      <c r="F14" s="406" t="s">
        <v>331</v>
      </c>
      <c r="H14" s="443"/>
      <c r="I14" s="443"/>
      <c r="J14" s="608"/>
      <c r="K14" s="610"/>
      <c r="L14" s="611"/>
      <c r="M14" s="611"/>
      <c r="N14" s="611"/>
      <c r="O14" s="611"/>
      <c r="P14" s="611"/>
      <c r="Q14" s="611"/>
    </row>
    <row r="15" spans="1:17" ht="20.100000000000001" customHeight="1">
      <c r="A15" s="332" t="s">
        <v>71</v>
      </c>
      <c r="B15" s="406" t="s">
        <v>331</v>
      </c>
      <c r="C15" s="406" t="s">
        <v>331</v>
      </c>
      <c r="D15" s="406" t="s">
        <v>331</v>
      </c>
      <c r="E15" s="406" t="s">
        <v>331</v>
      </c>
      <c r="F15" s="406" t="s">
        <v>331</v>
      </c>
      <c r="H15" s="443"/>
      <c r="I15" s="443"/>
      <c r="J15" s="608"/>
      <c r="K15" s="610"/>
      <c r="L15" s="611"/>
      <c r="M15" s="611"/>
      <c r="N15" s="611"/>
      <c r="O15" s="611"/>
      <c r="P15" s="611"/>
      <c r="Q15" s="611"/>
    </row>
    <row r="16" spans="1:17" ht="20.100000000000001" customHeight="1">
      <c r="A16" s="331" t="s">
        <v>248</v>
      </c>
      <c r="B16" s="322">
        <v>10</v>
      </c>
      <c r="C16" s="322">
        <v>64</v>
      </c>
      <c r="D16" s="429">
        <v>111.11111111111111</v>
      </c>
      <c r="E16" s="429">
        <v>200</v>
      </c>
      <c r="F16" s="429">
        <v>91.42</v>
      </c>
      <c r="G16" s="443"/>
      <c r="H16" s="443"/>
      <c r="I16" s="443"/>
      <c r="J16" s="608"/>
      <c r="K16" s="610"/>
      <c r="L16" s="611"/>
      <c r="M16" s="611"/>
      <c r="N16" s="611"/>
      <c r="O16" s="611"/>
      <c r="P16" s="611"/>
      <c r="Q16" s="611"/>
    </row>
    <row r="17" spans="1:17" ht="20.100000000000001" customHeight="1">
      <c r="A17" s="332" t="s">
        <v>41</v>
      </c>
      <c r="B17" s="322">
        <v>10</v>
      </c>
      <c r="C17" s="322">
        <v>64</v>
      </c>
      <c r="D17" s="322">
        <v>111.11</v>
      </c>
      <c r="E17" s="429">
        <v>200</v>
      </c>
      <c r="F17" s="429">
        <v>91.42</v>
      </c>
      <c r="H17" s="443"/>
      <c r="I17" s="443"/>
      <c r="J17" s="608"/>
      <c r="K17" s="610"/>
      <c r="L17" s="611"/>
      <c r="M17" s="611"/>
      <c r="N17" s="611"/>
      <c r="O17" s="611"/>
      <c r="P17" s="611"/>
      <c r="Q17" s="611"/>
    </row>
    <row r="18" spans="1:17" ht="20.100000000000001" customHeight="1">
      <c r="A18" s="332" t="s">
        <v>40</v>
      </c>
      <c r="B18" s="406" t="s">
        <v>331</v>
      </c>
      <c r="C18" s="406" t="s">
        <v>331</v>
      </c>
      <c r="D18" s="406" t="s">
        <v>331</v>
      </c>
      <c r="E18" s="406" t="s">
        <v>331</v>
      </c>
      <c r="F18" s="406" t="s">
        <v>331</v>
      </c>
      <c r="H18" s="443"/>
      <c r="I18" s="443"/>
    </row>
    <row r="19" spans="1:17" ht="20.100000000000001" customHeight="1">
      <c r="A19" s="332" t="s">
        <v>71</v>
      </c>
      <c r="B19" s="406" t="s">
        <v>331</v>
      </c>
      <c r="C19" s="406" t="s">
        <v>331</v>
      </c>
      <c r="D19" s="406" t="s">
        <v>331</v>
      </c>
      <c r="E19" s="406" t="s">
        <v>331</v>
      </c>
      <c r="F19" s="406" t="s">
        <v>331</v>
      </c>
      <c r="H19" s="443"/>
      <c r="I19" s="443"/>
    </row>
    <row r="20" spans="1:17" ht="20.100000000000001" customHeight="1">
      <c r="A20" s="331" t="s">
        <v>249</v>
      </c>
      <c r="B20" s="322">
        <v>7</v>
      </c>
      <c r="C20" s="322">
        <v>56</v>
      </c>
      <c r="D20" s="429">
        <v>58.333333333333336</v>
      </c>
      <c r="E20" s="429">
        <v>171.43</v>
      </c>
      <c r="F20" s="429">
        <v>112.5</v>
      </c>
      <c r="H20" s="443"/>
      <c r="I20" s="443"/>
    </row>
    <row r="21" spans="1:17" ht="20.100000000000001" customHeight="1">
      <c r="A21" s="332" t="s">
        <v>41</v>
      </c>
      <c r="B21" s="322">
        <v>7</v>
      </c>
      <c r="C21" s="322">
        <v>56</v>
      </c>
      <c r="D21" s="322">
        <v>58.33</v>
      </c>
      <c r="E21" s="429">
        <v>171.73</v>
      </c>
      <c r="F21" s="429">
        <v>112.5</v>
      </c>
      <c r="H21" s="443"/>
      <c r="I21" s="443"/>
    </row>
    <row r="22" spans="1:17" ht="20.100000000000001" customHeight="1">
      <c r="A22" s="332" t="s">
        <v>40</v>
      </c>
      <c r="B22" s="406" t="s">
        <v>331</v>
      </c>
      <c r="C22" s="406" t="s">
        <v>331</v>
      </c>
      <c r="D22" s="406" t="s">
        <v>331</v>
      </c>
      <c r="E22" s="406" t="s">
        <v>331</v>
      </c>
      <c r="F22" s="406" t="s">
        <v>331</v>
      </c>
      <c r="I22" s="443"/>
    </row>
    <row r="23" spans="1:17" ht="20.100000000000001" customHeight="1">
      <c r="A23" s="332" t="s">
        <v>71</v>
      </c>
      <c r="B23" s="406" t="s">
        <v>331</v>
      </c>
      <c r="C23" s="406" t="s">
        <v>331</v>
      </c>
      <c r="D23" s="406" t="s">
        <v>331</v>
      </c>
      <c r="E23" s="406" t="s">
        <v>331</v>
      </c>
      <c r="F23" s="406" t="s">
        <v>331</v>
      </c>
      <c r="I23" s="443"/>
    </row>
    <row r="24" spans="1:17" ht="20.100000000000001" customHeight="1">
      <c r="A24" s="330" t="s">
        <v>51</v>
      </c>
      <c r="B24" s="322"/>
      <c r="C24" s="322"/>
      <c r="D24" s="322"/>
      <c r="E24" s="322"/>
      <c r="F24" s="322"/>
      <c r="I24" s="443"/>
    </row>
    <row r="25" spans="1:17" ht="20.100000000000001" customHeight="1">
      <c r="A25" s="331" t="s">
        <v>250</v>
      </c>
      <c r="B25" s="426">
        <v>0</v>
      </c>
      <c r="C25" s="322">
        <v>5</v>
      </c>
      <c r="D25" s="426">
        <v>0</v>
      </c>
      <c r="E25" s="426"/>
      <c r="F25" s="429">
        <v>83.33</v>
      </c>
      <c r="I25" s="443"/>
    </row>
    <row r="26" spans="1:17" ht="20.100000000000001" customHeight="1">
      <c r="A26" s="331" t="s">
        <v>248</v>
      </c>
      <c r="B26" s="426">
        <v>0</v>
      </c>
      <c r="C26" s="426">
        <v>0</v>
      </c>
      <c r="D26" s="426">
        <v>0</v>
      </c>
      <c r="E26" s="406" t="s">
        <v>331</v>
      </c>
      <c r="F26" s="406" t="s">
        <v>331</v>
      </c>
      <c r="I26" s="443"/>
    </row>
    <row r="27" spans="1:17" ht="20.100000000000001" customHeight="1">
      <c r="A27" s="331" t="s">
        <v>249</v>
      </c>
      <c r="B27" s="426">
        <v>0</v>
      </c>
      <c r="C27" s="426">
        <v>1</v>
      </c>
      <c r="D27" s="426">
        <v>0</v>
      </c>
      <c r="E27" s="406" t="s">
        <v>331</v>
      </c>
      <c r="F27" s="406" t="s">
        <v>331</v>
      </c>
      <c r="I27" s="443"/>
    </row>
    <row r="28" spans="1:17" ht="25.5">
      <c r="A28" s="341" t="s">
        <v>251</v>
      </c>
      <c r="B28" s="426">
        <v>0</v>
      </c>
      <c r="C28" s="427">
        <v>73448</v>
      </c>
      <c r="D28" s="426">
        <v>0</v>
      </c>
      <c r="E28" s="406" t="s">
        <v>331</v>
      </c>
      <c r="F28" s="454">
        <v>278.45</v>
      </c>
      <c r="I28" s="443"/>
      <c r="J28" s="453"/>
      <c r="K28" s="453"/>
    </row>
    <row r="29" spans="1:17" ht="20.100000000000001" customHeight="1">
      <c r="A29" s="319"/>
      <c r="B29" s="322"/>
      <c r="C29" s="322"/>
      <c r="D29" s="322"/>
      <c r="E29" s="322"/>
      <c r="F29" s="322"/>
    </row>
    <row r="30" spans="1:17" ht="20.100000000000001" customHeight="1">
      <c r="A30" s="322"/>
      <c r="B30" s="322"/>
      <c r="C30" s="322"/>
      <c r="D30" s="322"/>
      <c r="E30" s="322"/>
      <c r="F30" s="322"/>
    </row>
    <row r="31" spans="1:17" ht="20.100000000000001" customHeight="1">
      <c r="A31" s="322"/>
      <c r="B31" s="322"/>
      <c r="C31" s="322"/>
      <c r="D31" s="322"/>
      <c r="E31" s="322"/>
      <c r="F31" s="322"/>
    </row>
    <row r="32" spans="1:17">
      <c r="A32" s="322"/>
      <c r="B32" s="322"/>
      <c r="C32" s="322"/>
      <c r="D32" s="322"/>
      <c r="E32" s="322"/>
      <c r="F32" s="322"/>
    </row>
    <row r="33" spans="1:6">
      <c r="A33" s="322"/>
      <c r="B33" s="322"/>
      <c r="C33" s="322"/>
      <c r="D33" s="322"/>
      <c r="E33" s="322"/>
      <c r="F33" s="322"/>
    </row>
    <row r="34" spans="1:6">
      <c r="A34" s="322"/>
      <c r="B34" s="322"/>
      <c r="C34" s="322"/>
      <c r="D34" s="322"/>
      <c r="E34" s="322"/>
      <c r="F34" s="322"/>
    </row>
    <row r="35" spans="1:6">
      <c r="A35" s="322"/>
      <c r="B35" s="322"/>
      <c r="C35" s="322"/>
      <c r="D35" s="322"/>
      <c r="E35" s="322"/>
      <c r="F35" s="322"/>
    </row>
    <row r="36" spans="1:6">
      <c r="A36" s="322"/>
      <c r="B36" s="322"/>
      <c r="C36" s="322"/>
      <c r="D36" s="322"/>
      <c r="E36" s="322"/>
      <c r="F36" s="322"/>
    </row>
    <row r="37" spans="1:6">
      <c r="A37" s="322"/>
      <c r="B37" s="322"/>
      <c r="C37" s="322"/>
      <c r="D37" s="322"/>
      <c r="E37" s="322"/>
      <c r="F37" s="322"/>
    </row>
    <row r="38" spans="1:6">
      <c r="A38" s="322"/>
      <c r="B38" s="322"/>
      <c r="C38" s="322"/>
      <c r="D38" s="322"/>
      <c r="E38" s="322"/>
      <c r="F38" s="322"/>
    </row>
    <row r="39" spans="1:6">
      <c r="A39" s="322"/>
      <c r="B39" s="322"/>
      <c r="C39" s="322"/>
      <c r="D39" s="322"/>
      <c r="E39" s="322"/>
      <c r="F39" s="322"/>
    </row>
    <row r="40" spans="1:6">
      <c r="A40" s="322"/>
      <c r="B40" s="322"/>
      <c r="C40" s="322"/>
      <c r="D40" s="322"/>
      <c r="E40" s="322"/>
      <c r="F40" s="322"/>
    </row>
    <row r="41" spans="1:6">
      <c r="A41" s="322"/>
      <c r="B41" s="322"/>
      <c r="C41" s="322"/>
      <c r="D41" s="322"/>
      <c r="E41" s="322"/>
      <c r="F41" s="322"/>
    </row>
    <row r="42" spans="1:6">
      <c r="A42" s="322"/>
      <c r="B42" s="322"/>
      <c r="C42" s="322"/>
      <c r="D42" s="322"/>
      <c r="E42" s="322"/>
      <c r="F42" s="322"/>
    </row>
    <row r="43" spans="1:6">
      <c r="A43" s="322"/>
      <c r="B43" s="322"/>
      <c r="C43" s="322"/>
      <c r="D43" s="322"/>
      <c r="E43" s="322"/>
      <c r="F43" s="322"/>
    </row>
    <row r="44" spans="1:6">
      <c r="A44" s="322"/>
      <c r="B44" s="322"/>
      <c r="C44" s="322"/>
      <c r="D44" s="322"/>
      <c r="E44" s="322"/>
      <c r="F44" s="322"/>
    </row>
    <row r="45" spans="1:6">
      <c r="A45" s="322"/>
      <c r="B45" s="322"/>
      <c r="C45" s="322"/>
      <c r="D45" s="322"/>
      <c r="E45" s="322"/>
      <c r="F45" s="322"/>
    </row>
    <row r="46" spans="1:6">
      <c r="A46" s="322"/>
      <c r="B46" s="322"/>
      <c r="C46" s="322"/>
      <c r="D46" s="322"/>
      <c r="E46" s="322"/>
      <c r="F46" s="322"/>
    </row>
    <row r="47" spans="1:6">
      <c r="A47" s="322"/>
      <c r="B47" s="322"/>
      <c r="C47" s="322"/>
      <c r="D47" s="322"/>
      <c r="E47" s="322"/>
      <c r="F47" s="322"/>
    </row>
    <row r="48" spans="1:6">
      <c r="A48" s="322"/>
      <c r="B48" s="322"/>
      <c r="C48" s="322"/>
      <c r="D48" s="322"/>
      <c r="E48" s="322"/>
      <c r="F48" s="322"/>
    </row>
    <row r="49" spans="1:6">
      <c r="A49" s="322"/>
      <c r="B49" s="322"/>
      <c r="C49" s="322"/>
      <c r="D49" s="322"/>
      <c r="E49" s="322"/>
      <c r="F49" s="322"/>
    </row>
    <row r="50" spans="1:6">
      <c r="A50" s="322"/>
      <c r="B50" s="322"/>
      <c r="C50" s="322"/>
      <c r="D50" s="322"/>
      <c r="E50" s="322"/>
      <c r="F50" s="322"/>
    </row>
    <row r="51" spans="1:6">
      <c r="A51" s="322"/>
      <c r="B51" s="322"/>
      <c r="C51" s="322"/>
      <c r="D51" s="322"/>
      <c r="E51" s="322"/>
      <c r="F51" s="322"/>
    </row>
    <row r="52" spans="1:6">
      <c r="A52" s="322"/>
      <c r="B52" s="322"/>
      <c r="C52" s="322"/>
      <c r="D52" s="322"/>
      <c r="E52" s="322"/>
      <c r="F52" s="322"/>
    </row>
    <row r="53" spans="1:6">
      <c r="A53" s="322"/>
      <c r="B53" s="322"/>
      <c r="C53" s="322"/>
      <c r="D53" s="322"/>
      <c r="E53" s="322"/>
      <c r="F53" s="322"/>
    </row>
    <row r="54" spans="1:6">
      <c r="A54" s="322"/>
      <c r="B54" s="322"/>
      <c r="C54" s="322"/>
      <c r="D54" s="322"/>
      <c r="E54" s="322"/>
      <c r="F54" s="322"/>
    </row>
    <row r="55" spans="1:6">
      <c r="A55" s="322"/>
      <c r="B55" s="322"/>
      <c r="C55" s="322"/>
      <c r="D55" s="322"/>
      <c r="E55" s="322"/>
      <c r="F55" s="322"/>
    </row>
    <row r="56" spans="1:6">
      <c r="A56" s="322"/>
      <c r="B56" s="322"/>
      <c r="C56" s="322"/>
      <c r="D56" s="322"/>
      <c r="E56" s="322"/>
      <c r="F56" s="322"/>
    </row>
    <row r="57" spans="1:6">
      <c r="A57" s="322"/>
      <c r="B57" s="322"/>
      <c r="C57" s="322"/>
      <c r="D57" s="322"/>
      <c r="E57" s="322"/>
      <c r="F57" s="322"/>
    </row>
    <row r="58" spans="1:6">
      <c r="A58" s="322"/>
      <c r="B58" s="322"/>
      <c r="C58" s="322"/>
      <c r="D58" s="322"/>
      <c r="E58" s="322"/>
      <c r="F58" s="322"/>
    </row>
    <row r="59" spans="1:6">
      <c r="A59" s="322"/>
      <c r="B59" s="322"/>
      <c r="C59" s="322"/>
      <c r="D59" s="322"/>
      <c r="E59" s="322"/>
      <c r="F59" s="322"/>
    </row>
    <row r="60" spans="1:6">
      <c r="A60" s="322"/>
      <c r="B60" s="322"/>
      <c r="C60" s="322"/>
      <c r="D60" s="322"/>
      <c r="E60" s="322"/>
      <c r="F60" s="322"/>
    </row>
    <row r="61" spans="1:6">
      <c r="A61" s="322"/>
      <c r="B61" s="322"/>
      <c r="C61" s="322"/>
      <c r="D61" s="322"/>
      <c r="E61" s="322"/>
      <c r="F61" s="322"/>
    </row>
    <row r="62" spans="1:6">
      <c r="A62" s="322"/>
      <c r="B62" s="322"/>
      <c r="C62" s="322"/>
      <c r="D62" s="322"/>
      <c r="E62" s="322"/>
      <c r="F62" s="322"/>
    </row>
    <row r="63" spans="1:6">
      <c r="A63" s="322"/>
      <c r="B63" s="322"/>
      <c r="C63" s="322"/>
      <c r="D63" s="322"/>
      <c r="E63" s="322"/>
      <c r="F63" s="322"/>
    </row>
    <row r="64" spans="1:6">
      <c r="A64" s="322"/>
      <c r="B64" s="322"/>
      <c r="C64" s="322"/>
      <c r="D64" s="322"/>
      <c r="E64" s="322"/>
      <c r="F64" s="322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0" sqref="C10"/>
    </sheetView>
  </sheetViews>
  <sheetFormatPr defaultColWidth="9" defaultRowHeight="15"/>
  <cols>
    <col min="1" max="1" width="36.25" style="280" customWidth="1"/>
    <col min="2" max="2" width="11.5" style="280" customWidth="1"/>
    <col min="3" max="4" width="14.625" style="280" customWidth="1"/>
    <col min="5" max="16384" width="9" style="280"/>
  </cols>
  <sheetData>
    <row r="1" spans="1:5" s="278" customFormat="1" ht="20.100000000000001" customHeight="1">
      <c r="A1" s="277" t="s">
        <v>385</v>
      </c>
      <c r="C1" s="277"/>
      <c r="D1" s="277"/>
      <c r="E1" s="277"/>
    </row>
    <row r="2" spans="1:5" s="278" customFormat="1" ht="20.100000000000001" customHeight="1">
      <c r="B2" s="277"/>
      <c r="C2" s="277"/>
      <c r="D2" s="277"/>
    </row>
    <row r="3" spans="1:5">
      <c r="A3" s="279"/>
      <c r="B3" s="279"/>
      <c r="C3" s="279"/>
      <c r="D3" s="279"/>
    </row>
    <row r="4" spans="1:5" ht="19.5" customHeight="1">
      <c r="A4" s="281"/>
      <c r="B4" s="80" t="s">
        <v>11</v>
      </c>
      <c r="C4" s="80" t="s">
        <v>53</v>
      </c>
      <c r="D4" s="80" t="s">
        <v>38</v>
      </c>
    </row>
    <row r="5" spans="1:5" ht="19.5" customHeight="1">
      <c r="A5" s="282"/>
      <c r="B5" s="81" t="s">
        <v>13</v>
      </c>
      <c r="C5" s="81" t="s">
        <v>358</v>
      </c>
      <c r="D5" s="81" t="s">
        <v>358</v>
      </c>
    </row>
    <row r="6" spans="1:5" ht="19.5" customHeight="1">
      <c r="A6" s="282"/>
      <c r="B6" s="85"/>
      <c r="C6" s="85"/>
      <c r="D6" s="85"/>
    </row>
    <row r="7" spans="1:5" ht="20.100000000000001" customHeight="1">
      <c r="A7" s="283" t="s">
        <v>50</v>
      </c>
      <c r="B7" s="307"/>
      <c r="C7" s="279"/>
      <c r="D7" s="279"/>
    </row>
    <row r="8" spans="1:5" ht="20.100000000000001" customHeight="1">
      <c r="A8" s="308" t="s">
        <v>44</v>
      </c>
      <c r="B8" s="284" t="s">
        <v>45</v>
      </c>
      <c r="C8" s="279">
        <v>40</v>
      </c>
      <c r="D8" s="279">
        <v>43</v>
      </c>
    </row>
    <row r="9" spans="1:5" ht="20.100000000000001" customHeight="1">
      <c r="A9" s="285" t="s">
        <v>41</v>
      </c>
      <c r="B9" s="284" t="s">
        <v>15</v>
      </c>
      <c r="C9" s="279">
        <v>40</v>
      </c>
      <c r="D9" s="279">
        <v>43</v>
      </c>
    </row>
    <row r="10" spans="1:5" ht="20.100000000000001" customHeight="1">
      <c r="A10" s="285" t="s">
        <v>40</v>
      </c>
      <c r="B10" s="284" t="s">
        <v>15</v>
      </c>
      <c r="C10" s="406" t="s">
        <v>331</v>
      </c>
      <c r="D10" s="406" t="s">
        <v>331</v>
      </c>
    </row>
    <row r="11" spans="1:5" ht="20.100000000000001" customHeight="1">
      <c r="A11" s="285" t="s">
        <v>71</v>
      </c>
      <c r="B11" s="284" t="s">
        <v>15</v>
      </c>
      <c r="C11" s="406" t="s">
        <v>331</v>
      </c>
      <c r="D11" s="406" t="s">
        <v>331</v>
      </c>
    </row>
    <row r="12" spans="1:5" ht="20.100000000000001" customHeight="1">
      <c r="A12" s="308" t="s">
        <v>46</v>
      </c>
      <c r="B12" s="284" t="s">
        <v>47</v>
      </c>
      <c r="C12" s="279">
        <v>30</v>
      </c>
      <c r="D12" s="279">
        <v>64</v>
      </c>
    </row>
    <row r="13" spans="1:5" ht="20.100000000000001" customHeight="1">
      <c r="A13" s="285" t="s">
        <v>41</v>
      </c>
      <c r="B13" s="284" t="s">
        <v>15</v>
      </c>
      <c r="C13" s="279">
        <v>30</v>
      </c>
      <c r="D13" s="279">
        <v>64</v>
      </c>
    </row>
    <row r="14" spans="1:5" ht="20.100000000000001" customHeight="1">
      <c r="A14" s="285" t="s">
        <v>40</v>
      </c>
      <c r="B14" s="284" t="s">
        <v>15</v>
      </c>
      <c r="C14" s="406" t="s">
        <v>331</v>
      </c>
      <c r="D14" s="406" t="s">
        <v>331</v>
      </c>
    </row>
    <row r="15" spans="1:5" ht="20.100000000000001" customHeight="1">
      <c r="A15" s="285" t="s">
        <v>71</v>
      </c>
      <c r="B15" s="284" t="s">
        <v>15</v>
      </c>
      <c r="C15" s="406" t="s">
        <v>331</v>
      </c>
      <c r="D15" s="406" t="s">
        <v>331</v>
      </c>
    </row>
    <row r="16" spans="1:5" ht="20.100000000000001" customHeight="1">
      <c r="A16" s="308" t="s">
        <v>48</v>
      </c>
      <c r="B16" s="284" t="s">
        <v>47</v>
      </c>
      <c r="C16" s="279">
        <v>23</v>
      </c>
      <c r="D16" s="279">
        <v>56</v>
      </c>
    </row>
    <row r="17" spans="1:4" ht="20.100000000000001" customHeight="1">
      <c r="A17" s="285" t="s">
        <v>41</v>
      </c>
      <c r="B17" s="284" t="s">
        <v>15</v>
      </c>
      <c r="C17" s="279">
        <v>23</v>
      </c>
      <c r="D17" s="279">
        <v>56</v>
      </c>
    </row>
    <row r="18" spans="1:4" ht="20.100000000000001" customHeight="1">
      <c r="A18" s="285" t="s">
        <v>40</v>
      </c>
      <c r="B18" s="284" t="s">
        <v>15</v>
      </c>
      <c r="C18" s="406" t="s">
        <v>331</v>
      </c>
      <c r="D18" s="406" t="s">
        <v>331</v>
      </c>
    </row>
    <row r="19" spans="1:4" ht="20.100000000000001" customHeight="1">
      <c r="A19" s="285" t="s">
        <v>71</v>
      </c>
      <c r="B19" s="284" t="s">
        <v>15</v>
      </c>
      <c r="C19" s="406" t="s">
        <v>331</v>
      </c>
      <c r="D19" s="406" t="s">
        <v>331</v>
      </c>
    </row>
    <row r="20" spans="1:4" ht="20.100000000000001" customHeight="1">
      <c r="A20" s="283" t="s">
        <v>51</v>
      </c>
      <c r="B20" s="307"/>
      <c r="C20" s="279"/>
      <c r="D20" s="279"/>
    </row>
    <row r="21" spans="1:4" ht="20.100000000000001" customHeight="1">
      <c r="A21" s="308" t="s">
        <v>49</v>
      </c>
      <c r="B21" s="284" t="s">
        <v>45</v>
      </c>
      <c r="C21" s="279">
        <v>4</v>
      </c>
      <c r="D21" s="279">
        <v>1</v>
      </c>
    </row>
    <row r="22" spans="1:4" ht="20.100000000000001" customHeight="1">
      <c r="A22" s="308" t="s">
        <v>46</v>
      </c>
      <c r="B22" s="284" t="s">
        <v>47</v>
      </c>
      <c r="C22" s="406" t="s">
        <v>331</v>
      </c>
      <c r="D22" s="406" t="s">
        <v>331</v>
      </c>
    </row>
    <row r="23" spans="1:4" ht="20.100000000000001" customHeight="1">
      <c r="A23" s="308" t="s">
        <v>48</v>
      </c>
      <c r="B23" s="284" t="s">
        <v>15</v>
      </c>
      <c r="C23" s="430">
        <v>1</v>
      </c>
      <c r="D23" s="406" t="s">
        <v>331</v>
      </c>
    </row>
    <row r="24" spans="1:4" ht="20.100000000000001" customHeight="1">
      <c r="A24" s="308" t="s">
        <v>198</v>
      </c>
      <c r="B24" s="284" t="s">
        <v>72</v>
      </c>
      <c r="C24" s="279">
        <v>73048</v>
      </c>
      <c r="D24" s="455">
        <v>400</v>
      </c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D19" sqref="D19"/>
    </sheetView>
  </sheetViews>
  <sheetFormatPr defaultColWidth="8" defaultRowHeight="21" customHeight="1"/>
  <cols>
    <col min="1" max="1" width="33" style="88" customWidth="1"/>
    <col min="2" max="2" width="9.5" style="88" customWidth="1"/>
    <col min="3" max="3" width="9.125" style="88" customWidth="1"/>
    <col min="4" max="4" width="10.375" style="88" customWidth="1"/>
    <col min="5" max="5" width="9" style="88" customWidth="1"/>
    <col min="6" max="6" width="11.625" style="88" customWidth="1"/>
    <col min="7" max="16384" width="8" style="88"/>
  </cols>
  <sheetData>
    <row r="1" spans="1:9" s="172" customFormat="1" ht="21" customHeight="1">
      <c r="A1" s="182" t="s">
        <v>386</v>
      </c>
      <c r="B1" s="260"/>
    </row>
    <row r="3" spans="1:9" ht="21" customHeight="1">
      <c r="A3" s="175"/>
      <c r="B3" s="175"/>
      <c r="C3" s="175"/>
      <c r="D3" s="175"/>
      <c r="F3" s="261" t="s">
        <v>72</v>
      </c>
    </row>
    <row r="4" spans="1:9" ht="15.95" customHeight="1">
      <c r="B4" s="250" t="s">
        <v>206</v>
      </c>
      <c r="C4" s="250" t="s">
        <v>199</v>
      </c>
      <c r="D4" s="250" t="s">
        <v>200</v>
      </c>
      <c r="E4" s="250" t="s">
        <v>203</v>
      </c>
      <c r="F4" s="250" t="s">
        <v>204</v>
      </c>
    </row>
    <row r="5" spans="1:9" ht="15.95" customHeight="1">
      <c r="B5" s="309" t="s">
        <v>207</v>
      </c>
      <c r="C5" s="309" t="s">
        <v>8</v>
      </c>
      <c r="D5" s="183" t="s">
        <v>201</v>
      </c>
      <c r="E5" s="183" t="s">
        <v>208</v>
      </c>
      <c r="F5" s="183" t="s">
        <v>205</v>
      </c>
    </row>
    <row r="6" spans="1:9" ht="15.95" customHeight="1">
      <c r="B6" s="253" t="s">
        <v>125</v>
      </c>
      <c r="C6" s="253" t="s">
        <v>58</v>
      </c>
      <c r="D6" s="253" t="s">
        <v>202</v>
      </c>
      <c r="E6" s="253" t="s">
        <v>209</v>
      </c>
      <c r="F6" s="253" t="s">
        <v>59</v>
      </c>
    </row>
    <row r="7" spans="1:9" ht="20.100000000000001" customHeight="1">
      <c r="B7" s="183"/>
      <c r="C7" s="183"/>
      <c r="D7" s="183"/>
      <c r="E7" s="183"/>
      <c r="F7" s="183"/>
      <c r="H7" s="345"/>
    </row>
    <row r="8" spans="1:9" s="86" customFormat="1" ht="20.100000000000001" customHeight="1">
      <c r="A8" s="310" t="s">
        <v>138</v>
      </c>
      <c r="B8" s="383">
        <v>6826000</v>
      </c>
      <c r="C8" s="383">
        <v>3780529</v>
      </c>
      <c r="D8" s="347">
        <v>180.55674219137057</v>
      </c>
      <c r="E8" s="347">
        <v>100</v>
      </c>
      <c r="F8" s="347">
        <v>100</v>
      </c>
      <c r="H8" s="347"/>
      <c r="I8" s="347"/>
    </row>
    <row r="9" spans="1:9" s="86" customFormat="1" ht="20.100000000000001" customHeight="1">
      <c r="A9" s="310" t="s">
        <v>139</v>
      </c>
      <c r="B9" s="383">
        <v>6162800</v>
      </c>
      <c r="C9" s="382">
        <v>3268102</v>
      </c>
      <c r="D9" s="347">
        <v>188.57428562511208</v>
      </c>
      <c r="E9" s="347">
        <v>90.284207442133024</v>
      </c>
      <c r="F9" s="347">
        <v>86.445627053780044</v>
      </c>
      <c r="G9" s="383"/>
      <c r="H9" s="383"/>
      <c r="I9" s="348"/>
    </row>
    <row r="10" spans="1:9" ht="20.100000000000001" customHeight="1">
      <c r="A10" s="312" t="s">
        <v>396</v>
      </c>
      <c r="B10" s="379">
        <v>277000</v>
      </c>
      <c r="C10" s="379">
        <v>196919</v>
      </c>
      <c r="D10" s="345">
        <v>140.66697474596154</v>
      </c>
      <c r="E10" s="345">
        <v>4.0580134778786991</v>
      </c>
      <c r="F10" s="345">
        <v>5.2087684025172134</v>
      </c>
      <c r="G10" s="383"/>
      <c r="H10" s="383"/>
      <c r="I10" s="348"/>
    </row>
    <row r="11" spans="1:9" ht="20.100000000000001" customHeight="1">
      <c r="A11" s="312" t="s">
        <v>397</v>
      </c>
      <c r="B11" s="379">
        <v>214000</v>
      </c>
      <c r="C11" s="379">
        <v>233764</v>
      </c>
      <c r="D11" s="345">
        <v>91.545319210828012</v>
      </c>
      <c r="E11" s="345">
        <v>3.1350717843539404</v>
      </c>
      <c r="F11" s="345">
        <v>6.1833674599507109</v>
      </c>
      <c r="G11" s="383"/>
      <c r="H11" s="383"/>
      <c r="I11" s="348"/>
    </row>
    <row r="12" spans="1:9" ht="27.75" customHeight="1">
      <c r="A12" s="342" t="s">
        <v>398</v>
      </c>
      <c r="B12" s="379">
        <v>598000</v>
      </c>
      <c r="C12" s="379">
        <v>219644</v>
      </c>
      <c r="D12" s="345">
        <v>272.25874597075267</v>
      </c>
      <c r="E12" s="345">
        <v>8.7606211544096109</v>
      </c>
      <c r="F12" s="345">
        <v>5.8098747556228245</v>
      </c>
      <c r="G12" s="383"/>
      <c r="H12" s="383"/>
      <c r="I12" s="348"/>
    </row>
    <row r="13" spans="1:9" ht="22.5" customHeight="1">
      <c r="A13" s="312" t="s">
        <v>413</v>
      </c>
      <c r="B13" s="379">
        <v>856000</v>
      </c>
      <c r="C13" s="379">
        <v>532295</v>
      </c>
      <c r="D13" s="345">
        <v>160.81308297090899</v>
      </c>
      <c r="E13" s="345">
        <v>12.540287137415762</v>
      </c>
      <c r="F13" s="345">
        <v>14.079907864745914</v>
      </c>
      <c r="G13" s="383"/>
      <c r="H13" s="383"/>
      <c r="I13" s="348"/>
    </row>
    <row r="14" spans="1:9" ht="20.100000000000001" customHeight="1">
      <c r="A14" s="312" t="s">
        <v>399</v>
      </c>
      <c r="B14" s="379">
        <v>304000</v>
      </c>
      <c r="C14" s="379">
        <v>172200</v>
      </c>
      <c r="D14" s="345">
        <v>176.5389082462253</v>
      </c>
      <c r="E14" s="345">
        <v>4.4535599179607388</v>
      </c>
      <c r="F14" s="345">
        <v>4.5549181080213907</v>
      </c>
      <c r="G14" s="383"/>
      <c r="H14" s="383"/>
      <c r="I14" s="348"/>
    </row>
    <row r="15" spans="1:9" ht="20.100000000000001" customHeight="1">
      <c r="A15" s="312" t="s">
        <v>400</v>
      </c>
      <c r="B15" s="379">
        <v>3500</v>
      </c>
      <c r="C15" s="379">
        <v>2307</v>
      </c>
      <c r="D15" s="345">
        <v>151.71218032076291</v>
      </c>
      <c r="E15" s="345">
        <v>5.1274538529153244E-2</v>
      </c>
      <c r="F15" s="345">
        <v>6.1023206011645459E-2</v>
      </c>
      <c r="G15" s="383"/>
      <c r="H15" s="383"/>
      <c r="I15" s="348"/>
    </row>
    <row r="16" spans="1:9" ht="20.100000000000001" customHeight="1">
      <c r="A16" s="312" t="s">
        <v>401</v>
      </c>
      <c r="B16" s="379">
        <v>463000</v>
      </c>
      <c r="C16" s="379">
        <v>291671</v>
      </c>
      <c r="D16" s="345">
        <v>158.74049871259055</v>
      </c>
      <c r="E16" s="345">
        <v>6.7828889539994135</v>
      </c>
      <c r="F16" s="345">
        <v>7.715084317565081</v>
      </c>
      <c r="G16" s="383"/>
      <c r="H16" s="383"/>
      <c r="I16" s="348"/>
    </row>
    <row r="17" spans="1:9" ht="20.100000000000001" customHeight="1">
      <c r="A17" s="312" t="s">
        <v>402</v>
      </c>
      <c r="B17" s="379">
        <v>111000</v>
      </c>
      <c r="C17" s="379">
        <v>96639</v>
      </c>
      <c r="D17" s="345">
        <v>114.8604600627076</v>
      </c>
      <c r="E17" s="345">
        <v>1.6261353647817172</v>
      </c>
      <c r="F17" s="345">
        <v>2.5562295646984854</v>
      </c>
      <c r="G17" s="383"/>
      <c r="H17" s="383"/>
      <c r="I17" s="348"/>
    </row>
    <row r="18" spans="1:9" ht="18" customHeight="1">
      <c r="A18" s="342" t="s">
        <v>403</v>
      </c>
      <c r="B18" s="379">
        <v>73500</v>
      </c>
      <c r="C18" s="379">
        <v>61918</v>
      </c>
      <c r="D18" s="345">
        <v>118.70538454084434</v>
      </c>
      <c r="E18" s="345">
        <v>1.076765309112218</v>
      </c>
      <c r="F18" s="345">
        <v>1.6378131208621864</v>
      </c>
      <c r="G18" s="383"/>
      <c r="H18" s="383"/>
      <c r="I18" s="348"/>
    </row>
    <row r="19" spans="1:9" ht="20.100000000000001" customHeight="1">
      <c r="A19" s="312" t="s">
        <v>404</v>
      </c>
      <c r="B19" s="379">
        <v>2265000</v>
      </c>
      <c r="C19" s="379">
        <v>593224</v>
      </c>
      <c r="D19" s="345">
        <v>381.81192938923579</v>
      </c>
      <c r="E19" s="345">
        <v>33.181951362437736</v>
      </c>
      <c r="F19" s="345">
        <v>15.691560625510345</v>
      </c>
      <c r="G19" s="383"/>
      <c r="H19" s="383"/>
      <c r="I19" s="348"/>
    </row>
    <row r="20" spans="1:9" ht="20.100000000000001" customHeight="1">
      <c r="A20" s="312" t="s">
        <v>405</v>
      </c>
      <c r="B20" s="379">
        <v>267000</v>
      </c>
      <c r="C20" s="379">
        <v>144525</v>
      </c>
      <c r="D20" s="345">
        <v>184.74312402698496</v>
      </c>
      <c r="E20" s="345">
        <v>3.9115147963668329</v>
      </c>
      <c r="F20" s="345">
        <v>3.8228776978036674</v>
      </c>
      <c r="G20" s="383"/>
      <c r="H20" s="383"/>
      <c r="I20" s="348"/>
    </row>
    <row r="21" spans="1:9" ht="18.75" customHeight="1">
      <c r="A21" s="342" t="s">
        <v>406</v>
      </c>
      <c r="B21" s="379">
        <v>68000</v>
      </c>
      <c r="C21" s="379">
        <v>47758</v>
      </c>
      <c r="D21" s="345">
        <v>142.38452196490641</v>
      </c>
      <c r="E21" s="345">
        <v>0.99619103428069145</v>
      </c>
      <c r="F21" s="345">
        <v>1.2632623635475353</v>
      </c>
      <c r="G21" s="383"/>
      <c r="H21" s="383"/>
      <c r="I21" s="348"/>
    </row>
    <row r="22" spans="1:9" ht="18" customHeight="1">
      <c r="A22" s="342" t="s">
        <v>407</v>
      </c>
      <c r="B22" s="380">
        <v>570000</v>
      </c>
      <c r="C22" s="379">
        <v>564631</v>
      </c>
      <c r="D22" s="595">
        <v>100.95088650817968</v>
      </c>
      <c r="E22" s="595">
        <v>8.3504248461763844</v>
      </c>
      <c r="F22" s="345">
        <v>14.935237899246376</v>
      </c>
      <c r="G22" s="383"/>
      <c r="H22" s="383"/>
      <c r="I22" s="348"/>
    </row>
    <row r="23" spans="1:9" ht="20.100000000000001" customHeight="1">
      <c r="A23" s="312" t="s">
        <v>408</v>
      </c>
      <c r="B23" s="380">
        <v>92000</v>
      </c>
      <c r="C23" s="380">
        <v>110460</v>
      </c>
      <c r="D23" s="595">
        <v>83.288068078942601</v>
      </c>
      <c r="E23" s="595">
        <v>1.3477878699091708</v>
      </c>
      <c r="F23" s="595">
        <v>2.9218133229503067</v>
      </c>
      <c r="G23" s="383"/>
      <c r="H23" s="383"/>
      <c r="I23" s="348"/>
    </row>
    <row r="24" spans="1:9" s="86" customFormat="1" ht="30" customHeight="1">
      <c r="A24" s="342" t="s">
        <v>409</v>
      </c>
      <c r="B24" s="380">
        <v>220</v>
      </c>
      <c r="C24" s="380">
        <v>147</v>
      </c>
      <c r="D24" s="595">
        <v>149.65986394557825</v>
      </c>
      <c r="E24" s="406" t="s">
        <v>331</v>
      </c>
      <c r="F24" s="406" t="s">
        <v>331</v>
      </c>
      <c r="G24" s="383"/>
      <c r="H24" s="383"/>
      <c r="I24" s="348"/>
    </row>
    <row r="25" spans="1:9" s="86" customFormat="1" ht="20.100000000000001" customHeight="1">
      <c r="A25" s="312" t="s">
        <v>410</v>
      </c>
      <c r="B25" s="379">
        <v>580</v>
      </c>
      <c r="C25" s="406" t="s">
        <v>331</v>
      </c>
      <c r="D25" s="406" t="s">
        <v>331</v>
      </c>
      <c r="E25" s="345">
        <v>8.4969235276882507E-3</v>
      </c>
      <c r="F25" s="406" t="s">
        <v>331</v>
      </c>
      <c r="G25" s="383"/>
      <c r="H25" s="383"/>
      <c r="I25" s="348"/>
    </row>
    <row r="26" spans="1:9" s="86" customFormat="1" ht="20.100000000000001" customHeight="1">
      <c r="A26" s="311" t="s">
        <v>411</v>
      </c>
      <c r="B26" s="381">
        <v>660000</v>
      </c>
      <c r="C26" s="381">
        <v>508432</v>
      </c>
      <c r="D26" s="596">
        <v>129.81086949680588</v>
      </c>
      <c r="E26" s="596">
        <v>9.6689129797831814</v>
      </c>
      <c r="F26" s="596">
        <v>13.448699904166849</v>
      </c>
      <c r="G26" s="383"/>
      <c r="H26" s="383"/>
      <c r="I26" s="348"/>
    </row>
    <row r="27" spans="1:9" ht="20.100000000000001" customHeight="1">
      <c r="A27" s="311" t="s">
        <v>412</v>
      </c>
      <c r="B27" s="594">
        <v>3200</v>
      </c>
      <c r="C27" s="594">
        <v>3995</v>
      </c>
      <c r="D27" s="347">
        <v>80.100125156445557</v>
      </c>
      <c r="E27" s="347">
        <v>4.6879578083797245E-2</v>
      </c>
      <c r="F27" s="347">
        <v>0.10567304205310951</v>
      </c>
      <c r="G27" s="383"/>
      <c r="H27" s="383"/>
      <c r="I27" s="348"/>
    </row>
    <row r="28" spans="1:9" ht="20.100000000000001" customHeight="1">
      <c r="D28" s="345"/>
    </row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ageMargins left="0.75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9" sqref="B9"/>
    </sheetView>
  </sheetViews>
  <sheetFormatPr defaultColWidth="8" defaultRowHeight="12.75"/>
  <cols>
    <col min="1" max="1" width="35.375" style="88" customWidth="1"/>
    <col min="2" max="2" width="8.625" style="88" customWidth="1"/>
    <col min="3" max="3" width="9.125" style="88" customWidth="1"/>
    <col min="4" max="4" width="10.375" style="88" customWidth="1"/>
    <col min="5" max="5" width="8.5" style="88" customWidth="1"/>
    <col min="6" max="6" width="11.875" style="88" customWidth="1"/>
    <col min="7" max="7" width="8" style="88"/>
    <col min="8" max="8" width="9.875" style="88" bestFit="1" customWidth="1"/>
    <col min="9" max="10" width="8" style="88"/>
    <col min="11" max="11" width="12.125" style="88" bestFit="1" customWidth="1"/>
    <col min="12" max="16384" width="8" style="88"/>
  </cols>
  <sheetData>
    <row r="1" spans="1:11" s="172" customFormat="1" ht="20.100000000000001" customHeight="1">
      <c r="A1" s="182" t="s">
        <v>387</v>
      </c>
    </row>
    <row r="2" spans="1:11" ht="20.100000000000001" customHeight="1"/>
    <row r="3" spans="1:11" ht="20.100000000000001" customHeight="1">
      <c r="A3" s="175"/>
      <c r="B3" s="175"/>
      <c r="C3" s="175"/>
      <c r="D3" s="175"/>
      <c r="F3" s="261" t="s">
        <v>72</v>
      </c>
    </row>
    <row r="4" spans="1:11" ht="15.95" customHeight="1">
      <c r="A4" s="314"/>
      <c r="B4" s="250" t="s">
        <v>206</v>
      </c>
      <c r="C4" s="250" t="s">
        <v>199</v>
      </c>
      <c r="D4" s="250" t="s">
        <v>200</v>
      </c>
      <c r="E4" s="250" t="s">
        <v>203</v>
      </c>
      <c r="F4" s="250" t="s">
        <v>204</v>
      </c>
    </row>
    <row r="5" spans="1:11" ht="15.95" customHeight="1">
      <c r="A5" s="174"/>
      <c r="B5" s="183" t="s">
        <v>207</v>
      </c>
      <c r="C5" s="183" t="s">
        <v>8</v>
      </c>
      <c r="D5" s="183" t="s">
        <v>201</v>
      </c>
      <c r="E5" s="183" t="s">
        <v>208</v>
      </c>
      <c r="F5" s="183" t="s">
        <v>205</v>
      </c>
    </row>
    <row r="6" spans="1:11" ht="15.95" customHeight="1">
      <c r="A6" s="174"/>
      <c r="B6" s="253" t="s">
        <v>125</v>
      </c>
      <c r="C6" s="253" t="s">
        <v>58</v>
      </c>
      <c r="D6" s="253" t="s">
        <v>202</v>
      </c>
      <c r="E6" s="253" t="s">
        <v>209</v>
      </c>
      <c r="F6" s="253" t="s">
        <v>59</v>
      </c>
      <c r="K6" s="593"/>
    </row>
    <row r="7" spans="1:11" ht="20.100000000000001" customHeight="1">
      <c r="B7" s="185"/>
      <c r="C7" s="185"/>
      <c r="D7" s="185"/>
      <c r="E7" s="185"/>
      <c r="I7" s="345"/>
    </row>
    <row r="8" spans="1:11" s="187" customFormat="1" ht="18" customHeight="1">
      <c r="A8" s="186" t="s">
        <v>140</v>
      </c>
      <c r="B8" s="383">
        <v>7535999.75</v>
      </c>
      <c r="C8" s="383">
        <v>5481171</v>
      </c>
      <c r="D8" s="384">
        <v>137.48886414964977</v>
      </c>
      <c r="E8" s="384">
        <v>100</v>
      </c>
      <c r="F8" s="384">
        <v>100</v>
      </c>
      <c r="H8" s="591"/>
      <c r="I8" s="383"/>
    </row>
    <row r="9" spans="1:11" s="187" customFormat="1" ht="18" customHeight="1">
      <c r="A9" s="184" t="s">
        <v>141</v>
      </c>
      <c r="B9" s="383">
        <v>3570999.75</v>
      </c>
      <c r="C9" s="383">
        <v>2086164</v>
      </c>
      <c r="D9" s="384">
        <v>171.17540854889643</v>
      </c>
      <c r="E9" s="384">
        <v>47.385879358607994</v>
      </c>
      <c r="F9" s="384">
        <v>38.060553119032406</v>
      </c>
      <c r="H9" s="383"/>
      <c r="I9" s="384"/>
      <c r="K9" s="384"/>
    </row>
    <row r="10" spans="1:11" s="187" customFormat="1" ht="18" customHeight="1">
      <c r="A10" s="184" t="s">
        <v>142</v>
      </c>
      <c r="B10" s="406" t="s">
        <v>331</v>
      </c>
      <c r="C10" s="406" t="s">
        <v>331</v>
      </c>
      <c r="D10" s="406" t="s">
        <v>331</v>
      </c>
      <c r="E10" s="406" t="s">
        <v>331</v>
      </c>
      <c r="F10" s="406" t="s">
        <v>331</v>
      </c>
      <c r="H10" s="383"/>
      <c r="I10" s="384"/>
    </row>
    <row r="11" spans="1:11" s="187" customFormat="1" ht="18" customHeight="1">
      <c r="A11" s="184" t="s">
        <v>143</v>
      </c>
      <c r="B11" s="383">
        <v>3574000</v>
      </c>
      <c r="C11" s="383">
        <v>2941997</v>
      </c>
      <c r="D11" s="384">
        <v>121.48210892125316</v>
      </c>
      <c r="E11" s="384">
        <v>47.425691594535948</v>
      </c>
      <c r="F11" s="384">
        <v>53.674607123185901</v>
      </c>
      <c r="H11" s="383"/>
      <c r="I11" s="384"/>
    </row>
    <row r="12" spans="1:11" s="174" customFormat="1" ht="18" customHeight="1">
      <c r="A12" s="313" t="s">
        <v>144</v>
      </c>
      <c r="B12" s="378">
        <v>825000</v>
      </c>
      <c r="C12" s="378">
        <v>488141</v>
      </c>
      <c r="D12" s="443">
        <v>169.00854466230044</v>
      </c>
      <c r="E12" s="443">
        <v>10.947452592471224</v>
      </c>
      <c r="F12" s="443">
        <v>8.9057794401962642</v>
      </c>
      <c r="G12" s="187"/>
      <c r="H12" s="383"/>
      <c r="I12" s="384"/>
    </row>
    <row r="13" spans="1:11" s="174" customFormat="1" ht="18" customHeight="1">
      <c r="A13" s="313" t="s">
        <v>349</v>
      </c>
      <c r="B13" s="378">
        <v>1313000</v>
      </c>
      <c r="C13" s="378">
        <v>1153353</v>
      </c>
      <c r="D13" s="443">
        <v>113.84198939960272</v>
      </c>
      <c r="E13" s="443">
        <v>17.423036671411779</v>
      </c>
      <c r="F13" s="443">
        <v>21.042091188178585</v>
      </c>
      <c r="G13" s="187"/>
      <c r="H13" s="383"/>
      <c r="I13" s="384"/>
    </row>
    <row r="14" spans="1:11" s="174" customFormat="1" ht="18" customHeight="1">
      <c r="A14" s="313" t="s">
        <v>344</v>
      </c>
      <c r="B14" s="378">
        <v>355000</v>
      </c>
      <c r="C14" s="378">
        <v>363629</v>
      </c>
      <c r="D14" s="443">
        <v>97.626976946283165</v>
      </c>
      <c r="E14" s="443">
        <v>4.710722024639133</v>
      </c>
      <c r="F14" s="443">
        <v>6.6341480679949587</v>
      </c>
      <c r="G14" s="187"/>
      <c r="H14" s="383"/>
      <c r="I14" s="384"/>
    </row>
    <row r="15" spans="1:11" s="174" customFormat="1" ht="18" customHeight="1">
      <c r="A15" s="343" t="s">
        <v>345</v>
      </c>
      <c r="B15" s="378">
        <v>18000</v>
      </c>
      <c r="C15" s="378">
        <v>12254</v>
      </c>
      <c r="D15" s="443">
        <v>146.89081116370164</v>
      </c>
      <c r="E15" s="443">
        <v>0.23885351110846309</v>
      </c>
      <c r="F15" s="443">
        <v>0.22356536586798695</v>
      </c>
      <c r="G15" s="187"/>
      <c r="H15" s="383"/>
      <c r="I15" s="384"/>
    </row>
    <row r="16" spans="1:11" s="174" customFormat="1" ht="18" customHeight="1">
      <c r="A16" s="313" t="s">
        <v>346</v>
      </c>
      <c r="B16" s="378">
        <v>74000</v>
      </c>
      <c r="C16" s="378">
        <v>59079</v>
      </c>
      <c r="D16" s="443">
        <v>125.25601313495488</v>
      </c>
      <c r="E16" s="443">
        <v>0.98195332344590369</v>
      </c>
      <c r="F16" s="443">
        <v>1.0778536192357435</v>
      </c>
      <c r="G16" s="187"/>
      <c r="H16" s="383"/>
      <c r="I16" s="384"/>
    </row>
    <row r="17" spans="1:9" s="174" customFormat="1" ht="18" customHeight="1">
      <c r="A17" s="313" t="s">
        <v>347</v>
      </c>
      <c r="B17" s="378">
        <v>72000</v>
      </c>
      <c r="C17" s="378">
        <v>61915</v>
      </c>
      <c r="D17" s="443">
        <v>116.28845998546393</v>
      </c>
      <c r="E17" s="443">
        <v>0.95541404443385236</v>
      </c>
      <c r="F17" s="443">
        <v>1.129594387768599</v>
      </c>
      <c r="G17" s="187"/>
      <c r="H17" s="383"/>
      <c r="I17" s="384"/>
    </row>
    <row r="18" spans="1:9" s="174" customFormat="1" ht="18" customHeight="1">
      <c r="A18" s="343" t="s">
        <v>348</v>
      </c>
      <c r="B18" s="378">
        <v>124000</v>
      </c>
      <c r="C18" s="378">
        <v>65929</v>
      </c>
      <c r="D18" s="443">
        <v>188.08111756586632</v>
      </c>
      <c r="E18" s="443">
        <v>1.6454352987471901</v>
      </c>
      <c r="F18" s="443">
        <v>1.2028269141758212</v>
      </c>
      <c r="G18" s="187"/>
      <c r="H18" s="383"/>
      <c r="I18" s="384"/>
    </row>
    <row r="19" spans="1:9" s="174" customFormat="1" ht="18" customHeight="1">
      <c r="A19" s="313" t="s">
        <v>350</v>
      </c>
      <c r="B19" s="378">
        <v>580000</v>
      </c>
      <c r="C19" s="378">
        <v>512326</v>
      </c>
      <c r="D19" s="443">
        <v>113.20916760031699</v>
      </c>
      <c r="E19" s="443">
        <v>7.6963909134949215</v>
      </c>
      <c r="F19" s="443">
        <v>9.34701727057959</v>
      </c>
      <c r="G19" s="187"/>
      <c r="H19" s="383"/>
      <c r="I19" s="384"/>
    </row>
    <row r="20" spans="1:9" s="174" customFormat="1" ht="18" customHeight="1">
      <c r="A20" s="313" t="s">
        <v>351</v>
      </c>
      <c r="B20" s="378">
        <v>181000</v>
      </c>
      <c r="C20" s="378">
        <v>175880</v>
      </c>
      <c r="D20" s="443">
        <v>102.91107573345464</v>
      </c>
      <c r="E20" s="443">
        <v>2.4018047505906566</v>
      </c>
      <c r="F20" s="443">
        <v>3.208803374315452</v>
      </c>
      <c r="G20" s="187"/>
      <c r="H20" s="383"/>
      <c r="I20" s="384"/>
    </row>
    <row r="21" spans="1:9" s="174" customFormat="1" ht="18" customHeight="1">
      <c r="A21" s="313" t="s">
        <v>352</v>
      </c>
      <c r="B21" s="378">
        <v>32000</v>
      </c>
      <c r="C21" s="378">
        <v>49491</v>
      </c>
      <c r="D21" s="443">
        <v>64.658220686589488</v>
      </c>
      <c r="E21" s="443">
        <v>0.42462846419282324</v>
      </c>
      <c r="F21" s="443">
        <v>0.90292749487290214</v>
      </c>
      <c r="G21" s="187"/>
      <c r="H21" s="383"/>
      <c r="I21" s="384"/>
    </row>
    <row r="22" spans="1:9" s="187" customFormat="1" ht="18" customHeight="1">
      <c r="A22" s="184" t="s">
        <v>145</v>
      </c>
      <c r="B22" s="406" t="s">
        <v>331</v>
      </c>
      <c r="C22" s="406" t="s">
        <v>331</v>
      </c>
      <c r="D22" s="406" t="s">
        <v>331</v>
      </c>
      <c r="E22" s="406" t="s">
        <v>331</v>
      </c>
      <c r="F22" s="406" t="s">
        <v>331</v>
      </c>
      <c r="H22" s="383"/>
      <c r="I22" s="384"/>
    </row>
    <row r="23" spans="1:9" s="187" customFormat="1" ht="18" customHeight="1">
      <c r="A23" s="184" t="s">
        <v>146</v>
      </c>
      <c r="B23" s="383">
        <v>65800</v>
      </c>
      <c r="C23" s="385">
        <v>134668</v>
      </c>
      <c r="D23" s="592">
        <v>48.860902367303297</v>
      </c>
      <c r="E23" s="384">
        <v>0.87314227949649281</v>
      </c>
      <c r="F23" s="592">
        <v>2.4569202456920247</v>
      </c>
      <c r="H23" s="383"/>
      <c r="I23" s="384"/>
    </row>
    <row r="24" spans="1:9" s="187" customFormat="1" ht="18" customHeight="1">
      <c r="A24" s="184" t="s">
        <v>147</v>
      </c>
      <c r="B24" s="383">
        <v>325200</v>
      </c>
      <c r="C24" s="383">
        <v>318342</v>
      </c>
      <c r="D24" s="384">
        <v>102.15428689899542</v>
      </c>
      <c r="E24" s="384">
        <v>4.3152867673595665</v>
      </c>
      <c r="F24" s="384">
        <v>5.8079195120896614</v>
      </c>
      <c r="H24" s="383"/>
      <c r="I24" s="384"/>
    </row>
    <row r="25" spans="1:9" s="174" customFormat="1">
      <c r="I25" s="443"/>
    </row>
    <row r="26" spans="1:9">
      <c r="C26" s="379"/>
    </row>
  </sheetData>
  <pageMargins left="0.86614173228346458" right="0.32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D33" sqref="D33"/>
    </sheetView>
  </sheetViews>
  <sheetFormatPr defaultColWidth="8" defaultRowHeight="12.75"/>
  <cols>
    <col min="1" max="1" width="3.875" style="88" customWidth="1"/>
    <col min="2" max="2" width="34.25" style="88" customWidth="1"/>
    <col min="3" max="5" width="14.5" style="88" customWidth="1"/>
    <col min="6" max="16384" width="8" style="88"/>
  </cols>
  <sheetData>
    <row r="1" spans="1:5" s="172" customFormat="1" ht="24" customHeight="1">
      <c r="A1" s="182" t="s">
        <v>388</v>
      </c>
    </row>
    <row r="2" spans="1:5" s="172" customFormat="1" ht="19.5" customHeight="1">
      <c r="A2" s="344"/>
    </row>
    <row r="3" spans="1:5" ht="20.100000000000001" customHeight="1"/>
    <row r="4" spans="1:5" ht="20.100000000000001" customHeight="1">
      <c r="A4" s="175"/>
      <c r="B4" s="175"/>
      <c r="C4" s="175"/>
      <c r="D4" s="175"/>
      <c r="E4" s="175"/>
    </row>
    <row r="5" spans="1:5" ht="69.75" customHeight="1">
      <c r="C5" s="620" t="s">
        <v>315</v>
      </c>
      <c r="D5" s="620" t="s">
        <v>316</v>
      </c>
      <c r="E5" s="620" t="s">
        <v>317</v>
      </c>
    </row>
    <row r="6" spans="1:5" ht="20.100000000000001" customHeight="1">
      <c r="A6" s="621" t="s">
        <v>318</v>
      </c>
      <c r="B6" s="314"/>
      <c r="C6" s="621">
        <v>4</v>
      </c>
      <c r="D6" s="621">
        <v>12</v>
      </c>
      <c r="E6" s="621">
        <f>SUM(E13:E20)</f>
        <v>44</v>
      </c>
    </row>
    <row r="7" spans="1:5" ht="20.100000000000001" customHeight="1">
      <c r="A7" s="622" t="s">
        <v>319</v>
      </c>
      <c r="B7" s="174"/>
      <c r="C7" s="187"/>
      <c r="D7" s="187"/>
      <c r="E7" s="187"/>
    </row>
    <row r="8" spans="1:5" ht="20.100000000000001" customHeight="1">
      <c r="A8" s="622"/>
      <c r="B8" s="174" t="s">
        <v>320</v>
      </c>
      <c r="C8" s="623"/>
      <c r="D8" s="623">
        <v>6</v>
      </c>
      <c r="E8" s="623">
        <v>7</v>
      </c>
    </row>
    <row r="9" spans="1:5" ht="20.100000000000001" customHeight="1">
      <c r="A9" s="622"/>
      <c r="B9" s="174" t="s">
        <v>321</v>
      </c>
      <c r="C9" s="174">
        <v>4</v>
      </c>
      <c r="D9" s="174">
        <v>6</v>
      </c>
      <c r="E9" s="174">
        <f>E6-E8</f>
        <v>37</v>
      </c>
    </row>
    <row r="10" spans="1:5" ht="20.100000000000001" customHeight="1">
      <c r="A10" s="622"/>
      <c r="B10" s="174" t="s">
        <v>322</v>
      </c>
      <c r="C10" s="623"/>
      <c r="D10" s="623"/>
      <c r="E10" s="623"/>
    </row>
    <row r="11" spans="1:5" ht="20.100000000000001" customHeight="1">
      <c r="A11" s="622"/>
      <c r="B11" s="174" t="s">
        <v>414</v>
      </c>
      <c r="C11" s="623"/>
      <c r="D11" s="623"/>
      <c r="E11" s="623"/>
    </row>
    <row r="12" spans="1:5" ht="20.100000000000001" customHeight="1">
      <c r="A12" s="622" t="s">
        <v>323</v>
      </c>
      <c r="B12" s="174"/>
      <c r="C12" s="174"/>
      <c r="D12" s="174"/>
      <c r="E12" s="174"/>
    </row>
    <row r="13" spans="1:5" ht="20.100000000000001" customHeight="1">
      <c r="A13" s="622"/>
      <c r="B13" s="174" t="s">
        <v>324</v>
      </c>
      <c r="C13" s="174">
        <v>3</v>
      </c>
      <c r="D13" s="174">
        <v>4</v>
      </c>
      <c r="E13" s="174">
        <v>28</v>
      </c>
    </row>
    <row r="14" spans="1:5" ht="20.100000000000001" customHeight="1">
      <c r="A14" s="622"/>
      <c r="B14" s="174" t="s">
        <v>325</v>
      </c>
      <c r="C14" s="174">
        <v>1</v>
      </c>
      <c r="D14" s="623"/>
      <c r="E14" s="623">
        <v>2</v>
      </c>
    </row>
    <row r="15" spans="1:5" ht="20.100000000000001" customHeight="1">
      <c r="A15" s="622"/>
      <c r="B15" s="174" t="s">
        <v>415</v>
      </c>
      <c r="C15" s="623"/>
      <c r="D15" s="623"/>
      <c r="E15" s="623">
        <v>3</v>
      </c>
    </row>
    <row r="16" spans="1:5" ht="20.100000000000001" customHeight="1">
      <c r="A16" s="622"/>
      <c r="B16" s="174" t="s">
        <v>326</v>
      </c>
      <c r="C16" s="623"/>
      <c r="D16" s="623">
        <v>1</v>
      </c>
      <c r="E16" s="623">
        <v>1</v>
      </c>
    </row>
    <row r="17" spans="1:5" ht="19.5" customHeight="1">
      <c r="A17" s="622"/>
      <c r="B17" s="174" t="s">
        <v>327</v>
      </c>
      <c r="C17" s="174"/>
      <c r="D17" s="623"/>
      <c r="E17" s="623">
        <v>2</v>
      </c>
    </row>
    <row r="18" spans="1:5" ht="19.5" customHeight="1">
      <c r="A18" s="174"/>
      <c r="B18" s="174" t="s">
        <v>332</v>
      </c>
      <c r="C18" s="623"/>
      <c r="D18" s="623"/>
      <c r="E18" s="623">
        <v>1</v>
      </c>
    </row>
    <row r="19" spans="1:5" ht="19.5" customHeight="1">
      <c r="A19" s="174"/>
      <c r="B19" s="174" t="s">
        <v>416</v>
      </c>
      <c r="C19" s="623"/>
      <c r="D19" s="623">
        <v>6</v>
      </c>
      <c r="E19" s="623">
        <v>6</v>
      </c>
    </row>
    <row r="20" spans="1:5" ht="19.5" customHeight="1">
      <c r="A20" s="174"/>
      <c r="B20" s="174" t="s">
        <v>417</v>
      </c>
      <c r="C20" s="174"/>
      <c r="D20" s="174">
        <v>1</v>
      </c>
      <c r="E20" s="174">
        <v>1</v>
      </c>
    </row>
    <row r="21" spans="1:5" ht="19.5" customHeight="1">
      <c r="A21" s="174"/>
      <c r="B21" s="174"/>
      <c r="C21" s="174"/>
      <c r="D21" s="174"/>
      <c r="E21" s="174"/>
    </row>
    <row r="22" spans="1:5" ht="19.5" customHeight="1">
      <c r="A22" s="174"/>
      <c r="B22" s="174"/>
      <c r="C22" s="174"/>
      <c r="D22" s="174"/>
      <c r="E22" s="174"/>
    </row>
    <row r="23" spans="1:5">
      <c r="A23" s="174"/>
      <c r="B23" s="174"/>
      <c r="C23" s="174"/>
      <c r="D23" s="174"/>
      <c r="E23" s="174"/>
    </row>
    <row r="24" spans="1:5">
      <c r="A24" s="174"/>
      <c r="B24" s="174"/>
      <c r="C24" s="174"/>
      <c r="D24" s="174"/>
      <c r="E24" s="174"/>
    </row>
    <row r="25" spans="1:5">
      <c r="A25" s="174"/>
      <c r="B25" s="174"/>
      <c r="C25" s="174"/>
      <c r="D25" s="174"/>
      <c r="E25" s="174"/>
    </row>
    <row r="26" spans="1:5">
      <c r="A26" s="174"/>
      <c r="B26" s="174"/>
      <c r="C26" s="174"/>
      <c r="D26" s="174"/>
      <c r="E26" s="174"/>
    </row>
    <row r="27" spans="1:5">
      <c r="A27" s="174"/>
      <c r="B27" s="174"/>
      <c r="C27" s="174"/>
      <c r="D27" s="174"/>
      <c r="E27" s="174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21" sqref="B21"/>
    </sheetView>
  </sheetViews>
  <sheetFormatPr defaultColWidth="8" defaultRowHeight="12.75"/>
  <cols>
    <col min="1" max="1" width="3.875" style="88" customWidth="1"/>
    <col min="2" max="2" width="31.75" style="88" customWidth="1"/>
    <col min="3" max="5" width="15.5" style="88" customWidth="1"/>
    <col min="6" max="16384" width="8" style="88"/>
  </cols>
  <sheetData>
    <row r="1" spans="1:8" s="172" customFormat="1" ht="39.75" customHeight="1">
      <c r="A1" s="639" t="s">
        <v>389</v>
      </c>
      <c r="B1" s="639"/>
      <c r="C1" s="639"/>
      <c r="D1" s="639"/>
      <c r="E1" s="639"/>
    </row>
    <row r="2" spans="1:8" s="172" customFormat="1" ht="19.5" customHeight="1">
      <c r="A2" s="344"/>
    </row>
    <row r="3" spans="1:8" ht="20.100000000000001" customHeight="1"/>
    <row r="4" spans="1:8" ht="20.100000000000001" customHeight="1">
      <c r="A4" s="175"/>
      <c r="B4" s="175"/>
      <c r="C4" s="175"/>
      <c r="D4" s="175"/>
      <c r="E4" s="175"/>
    </row>
    <row r="5" spans="1:8" ht="69.75" customHeight="1">
      <c r="C5" s="620" t="s">
        <v>328</v>
      </c>
      <c r="D5" s="620" t="s">
        <v>329</v>
      </c>
      <c r="E5" s="620" t="s">
        <v>330</v>
      </c>
    </row>
    <row r="6" spans="1:8" ht="20.100000000000001" customHeight="1">
      <c r="A6" s="621" t="s">
        <v>318</v>
      </c>
      <c r="B6" s="314"/>
      <c r="C6" s="624">
        <v>16.010000000000002</v>
      </c>
      <c r="D6" s="624">
        <v>53.106999999999999</v>
      </c>
      <c r="E6" s="624">
        <f>SUM(E13:E20)</f>
        <v>386.69811700000002</v>
      </c>
      <c r="F6" s="345"/>
      <c r="H6" s="345"/>
    </row>
    <row r="7" spans="1:8" ht="20.100000000000001" customHeight="1">
      <c r="A7" s="622" t="s">
        <v>319</v>
      </c>
      <c r="B7" s="174"/>
      <c r="C7" s="384"/>
      <c r="D7" s="384"/>
      <c r="E7" s="384"/>
    </row>
    <row r="8" spans="1:8" ht="20.100000000000001" customHeight="1">
      <c r="A8" s="622"/>
      <c r="B8" s="174" t="s">
        <v>320</v>
      </c>
      <c r="C8" s="623"/>
      <c r="D8" s="623">
        <v>30.47</v>
      </c>
      <c r="E8" s="623">
        <v>134.30000000000001</v>
      </c>
      <c r="H8" s="345"/>
    </row>
    <row r="9" spans="1:8" ht="20.100000000000001" customHeight="1">
      <c r="A9" s="622"/>
      <c r="B9" s="174" t="s">
        <v>321</v>
      </c>
      <c r="C9" s="443">
        <v>16.010000000000002</v>
      </c>
      <c r="D9" s="443">
        <f>D6-D8</f>
        <v>22.637</v>
      </c>
      <c r="E9" s="443">
        <f>E6-E8</f>
        <v>252.39811700000001</v>
      </c>
    </row>
    <row r="10" spans="1:8" ht="20.100000000000001" customHeight="1">
      <c r="A10" s="622"/>
      <c r="B10" s="174" t="s">
        <v>322</v>
      </c>
      <c r="C10" s="623"/>
      <c r="D10" s="623"/>
      <c r="E10" s="623"/>
    </row>
    <row r="11" spans="1:8" ht="20.100000000000001" customHeight="1">
      <c r="A11" s="622"/>
      <c r="B11" s="174" t="s">
        <v>414</v>
      </c>
      <c r="C11" s="623"/>
      <c r="D11" s="623"/>
      <c r="E11" s="623"/>
    </row>
    <row r="12" spans="1:8" ht="20.100000000000001" customHeight="1">
      <c r="A12" s="622" t="s">
        <v>323</v>
      </c>
      <c r="B12" s="174"/>
      <c r="C12" s="625"/>
      <c r="D12" s="443"/>
      <c r="E12" s="443"/>
      <c r="G12" s="345"/>
    </row>
    <row r="13" spans="1:8" ht="20.100000000000001" customHeight="1">
      <c r="A13" s="622"/>
      <c r="B13" s="174" t="s">
        <v>324</v>
      </c>
      <c r="C13" s="626">
        <v>6.01</v>
      </c>
      <c r="D13" s="174">
        <v>5.64</v>
      </c>
      <c r="E13" s="626">
        <v>95.640820000000005</v>
      </c>
      <c r="G13" s="345"/>
    </row>
    <row r="14" spans="1:8" ht="20.100000000000001" customHeight="1">
      <c r="A14" s="622"/>
      <c r="B14" s="174" t="s">
        <v>325</v>
      </c>
      <c r="C14" s="627">
        <v>10</v>
      </c>
      <c r="D14" s="174"/>
      <c r="E14" s="627">
        <v>12</v>
      </c>
      <c r="G14" s="345"/>
    </row>
    <row r="15" spans="1:8" ht="20.100000000000001" customHeight="1">
      <c r="A15" s="622"/>
      <c r="B15" s="174" t="s">
        <v>415</v>
      </c>
      <c r="C15" s="623"/>
      <c r="D15" s="627"/>
      <c r="E15" s="627">
        <v>250</v>
      </c>
      <c r="G15" s="345"/>
    </row>
    <row r="16" spans="1:8" ht="20.100000000000001" customHeight="1">
      <c r="A16" s="622"/>
      <c r="B16" s="174" t="s">
        <v>326</v>
      </c>
      <c r="C16" s="623"/>
      <c r="D16" s="627">
        <v>10</v>
      </c>
      <c r="E16" s="627">
        <v>10</v>
      </c>
      <c r="G16" s="345"/>
    </row>
    <row r="17" spans="1:7" ht="19.5" customHeight="1">
      <c r="A17" s="622"/>
      <c r="B17" s="174" t="s">
        <v>327</v>
      </c>
      <c r="C17" s="443"/>
      <c r="D17" s="627"/>
      <c r="E17" s="627">
        <v>7.73</v>
      </c>
      <c r="G17" s="345"/>
    </row>
    <row r="18" spans="1:7" ht="19.5" customHeight="1">
      <c r="A18" s="174"/>
      <c r="B18" s="174" t="s">
        <v>332</v>
      </c>
      <c r="C18" s="623"/>
      <c r="D18" s="627"/>
      <c r="E18" s="627">
        <v>0.86</v>
      </c>
      <c r="G18" s="345"/>
    </row>
    <row r="19" spans="1:7" ht="19.5" customHeight="1">
      <c r="A19" s="174"/>
      <c r="B19" s="174" t="s">
        <v>416</v>
      </c>
      <c r="C19" s="623"/>
      <c r="D19" s="627">
        <v>30.466999999999999</v>
      </c>
      <c r="E19" s="627">
        <v>3.4672969999999999</v>
      </c>
      <c r="G19" s="345"/>
    </row>
    <row r="20" spans="1:7" ht="19.5" customHeight="1">
      <c r="A20" s="174"/>
      <c r="B20" s="174" t="s">
        <v>417</v>
      </c>
      <c r="C20" s="174"/>
      <c r="D20" s="626">
        <v>7</v>
      </c>
      <c r="E20" s="626">
        <v>7</v>
      </c>
    </row>
    <row r="21" spans="1:7" ht="19.5" customHeight="1">
      <c r="B21" s="174"/>
      <c r="C21" s="174"/>
      <c r="D21" s="174"/>
      <c r="E21" s="174"/>
    </row>
    <row r="22" spans="1:7" ht="19.5" customHeight="1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8" sqref="C18"/>
    </sheetView>
  </sheetViews>
  <sheetFormatPr defaultColWidth="8" defaultRowHeight="12.75"/>
  <cols>
    <col min="1" max="1" width="36.25" style="264" customWidth="1"/>
    <col min="2" max="2" width="13.25" style="264" customWidth="1"/>
    <col min="3" max="3" width="9.75" style="264" customWidth="1"/>
    <col min="4" max="4" width="19.25" style="264" customWidth="1"/>
    <col min="5" max="16384" width="8" style="264"/>
  </cols>
  <sheetData>
    <row r="1" spans="1:10" s="263" customFormat="1" ht="20.100000000000001" customHeight="1">
      <c r="A1" s="152" t="s">
        <v>355</v>
      </c>
      <c r="B1" s="152"/>
      <c r="C1" s="152"/>
      <c r="D1" s="152"/>
    </row>
    <row r="2" spans="1:10" ht="20.100000000000001" customHeight="1">
      <c r="A2" s="87"/>
      <c r="B2" s="87"/>
      <c r="C2" s="87"/>
      <c r="D2" s="87"/>
    </row>
    <row r="3" spans="1:10" ht="20.100000000000001" customHeight="1">
      <c r="A3" s="87"/>
      <c r="B3" s="153"/>
      <c r="C3" s="87"/>
      <c r="D3" s="287" t="s">
        <v>167</v>
      </c>
    </row>
    <row r="4" spans="1:10" ht="20.100000000000001" customHeight="1">
      <c r="A4" s="154"/>
      <c r="B4" s="155" t="s">
        <v>119</v>
      </c>
      <c r="C4" s="155" t="s">
        <v>1</v>
      </c>
      <c r="D4" s="155" t="s">
        <v>120</v>
      </c>
    </row>
    <row r="5" spans="1:10" ht="20.100000000000001" customHeight="1">
      <c r="A5" s="87"/>
      <c r="B5" s="156" t="s">
        <v>2</v>
      </c>
      <c r="C5" s="156" t="s">
        <v>121</v>
      </c>
      <c r="D5" s="156" t="s">
        <v>122</v>
      </c>
    </row>
    <row r="6" spans="1:10" ht="20.100000000000001" customHeight="1">
      <c r="A6" s="87"/>
      <c r="B6" s="87"/>
      <c r="C6" s="87"/>
      <c r="D6" s="157"/>
    </row>
    <row r="7" spans="1:10" ht="20.100000000000001" customHeight="1">
      <c r="A7" s="265" t="s">
        <v>184</v>
      </c>
      <c r="B7" s="504">
        <v>7055.4400000000005</v>
      </c>
      <c r="C7" s="504">
        <v>6567.32</v>
      </c>
      <c r="D7" s="505">
        <v>93.081650471125826</v>
      </c>
      <c r="E7" s="549"/>
      <c r="F7" s="548"/>
    </row>
    <row r="8" spans="1:10" ht="20.100000000000001" customHeight="1">
      <c r="A8" s="265" t="s">
        <v>123</v>
      </c>
      <c r="B8" s="546">
        <v>4662.5</v>
      </c>
      <c r="C8" s="546">
        <v>4348.3999999999996</v>
      </c>
      <c r="D8" s="387">
        <v>93.263270777479889</v>
      </c>
      <c r="E8" s="548"/>
      <c r="F8" s="547"/>
      <c r="G8" s="431"/>
      <c r="H8" s="431"/>
      <c r="I8" s="432"/>
      <c r="J8" s="431"/>
    </row>
    <row r="9" spans="1:10" ht="20.100000000000001" customHeight="1">
      <c r="A9" s="266" t="s">
        <v>94</v>
      </c>
      <c r="B9" s="374">
        <v>3049.4999999999995</v>
      </c>
      <c r="C9" s="374">
        <v>2798.4</v>
      </c>
      <c r="D9" s="376">
        <v>91.765863256271544</v>
      </c>
      <c r="E9" s="548"/>
      <c r="F9" s="547"/>
      <c r="G9" s="431"/>
    </row>
    <row r="10" spans="1:10" ht="20.100000000000001" customHeight="1">
      <c r="A10" s="266" t="s">
        <v>161</v>
      </c>
      <c r="B10" s="493" t="s">
        <v>331</v>
      </c>
      <c r="C10" s="493" t="s">
        <v>331</v>
      </c>
      <c r="D10" s="386" t="s">
        <v>331</v>
      </c>
      <c r="E10" s="548"/>
      <c r="F10" s="547"/>
    </row>
    <row r="11" spans="1:10" ht="20.100000000000001" customHeight="1">
      <c r="A11" s="266" t="s">
        <v>162</v>
      </c>
      <c r="B11" s="493" t="s">
        <v>331</v>
      </c>
      <c r="C11" s="493" t="s">
        <v>331</v>
      </c>
      <c r="D11" s="386" t="s">
        <v>331</v>
      </c>
      <c r="E11" s="548"/>
      <c r="F11" s="547"/>
    </row>
    <row r="12" spans="1:10" ht="20.100000000000001" customHeight="1">
      <c r="A12" s="266" t="s">
        <v>124</v>
      </c>
      <c r="B12" s="493">
        <v>1613</v>
      </c>
      <c r="C12" s="493">
        <v>1550</v>
      </c>
      <c r="D12" s="386">
        <v>96.094234345939242</v>
      </c>
      <c r="E12" s="548"/>
      <c r="F12" s="547"/>
    </row>
    <row r="13" spans="1:10" ht="20.100000000000001" customHeight="1">
      <c r="A13" s="265" t="s">
        <v>60</v>
      </c>
      <c r="B13" s="493" t="s">
        <v>331</v>
      </c>
      <c r="C13" s="493" t="s">
        <v>331</v>
      </c>
      <c r="D13" s="386" t="s">
        <v>331</v>
      </c>
      <c r="E13" s="548"/>
      <c r="F13" s="547"/>
    </row>
    <row r="14" spans="1:10" ht="20.100000000000001" customHeight="1">
      <c r="A14" s="158" t="s">
        <v>5</v>
      </c>
      <c r="B14" s="375">
        <v>306.05</v>
      </c>
      <c r="C14" s="375">
        <v>384.7</v>
      </c>
      <c r="D14" s="376">
        <v>125.698415291619</v>
      </c>
      <c r="E14" s="548"/>
      <c r="F14" s="547"/>
      <c r="G14" s="431"/>
    </row>
    <row r="15" spans="1:10" ht="20.100000000000001" customHeight="1">
      <c r="A15" s="158" t="s">
        <v>6</v>
      </c>
      <c r="B15" s="375">
        <v>120.18</v>
      </c>
      <c r="C15" s="375">
        <v>55.79</v>
      </c>
      <c r="D15" s="376">
        <v>46.422033616242295</v>
      </c>
      <c r="E15" s="548"/>
      <c r="F15" s="547"/>
    </row>
    <row r="16" spans="1:10" ht="20.100000000000001" customHeight="1">
      <c r="A16" s="158" t="s">
        <v>163</v>
      </c>
      <c r="B16" s="375">
        <v>1226.27</v>
      </c>
      <c r="C16" s="375">
        <v>1104.3</v>
      </c>
      <c r="D16" s="376">
        <v>90.053577107814746</v>
      </c>
      <c r="E16" s="548"/>
      <c r="F16" s="547"/>
    </row>
    <row r="17" spans="1:7" ht="20.100000000000001" customHeight="1">
      <c r="A17" s="158" t="s">
        <v>164</v>
      </c>
      <c r="B17" s="374">
        <v>68.97</v>
      </c>
      <c r="C17" s="374">
        <v>65.150000000000006</v>
      </c>
      <c r="D17" s="376">
        <v>94.461360011599254</v>
      </c>
      <c r="E17" s="548"/>
      <c r="F17" s="547"/>
      <c r="G17" s="431"/>
    </row>
    <row r="18" spans="1:7" ht="20.100000000000001" customHeight="1">
      <c r="A18" s="158" t="s">
        <v>95</v>
      </c>
      <c r="B18" s="374">
        <v>1.9000000000000001</v>
      </c>
      <c r="C18" s="374">
        <v>0.6</v>
      </c>
      <c r="D18" s="376">
        <v>31.578947368421051</v>
      </c>
      <c r="E18" s="548"/>
      <c r="F18" s="547"/>
    </row>
    <row r="19" spans="1:7" ht="20.100000000000001" customHeight="1">
      <c r="A19" s="158" t="s">
        <v>96</v>
      </c>
      <c r="B19" s="374">
        <v>26.01</v>
      </c>
      <c r="C19" s="374">
        <v>19.2</v>
      </c>
      <c r="D19" s="376">
        <v>73.817762399077267</v>
      </c>
      <c r="E19" s="548"/>
      <c r="F19" s="547"/>
    </row>
    <row r="20" spans="1:7" ht="20.100000000000001" customHeight="1">
      <c r="A20" s="158" t="s">
        <v>97</v>
      </c>
      <c r="B20" s="377">
        <v>1370.7500000000002</v>
      </c>
      <c r="C20" s="377">
        <v>1275.3399999999999</v>
      </c>
      <c r="D20" s="376">
        <v>93.039576873974084</v>
      </c>
      <c r="E20" s="548"/>
      <c r="F20" s="547"/>
      <c r="G20" s="431"/>
    </row>
    <row r="21" spans="1:7" ht="20.100000000000001" customHeight="1">
      <c r="A21" s="158"/>
      <c r="B21" s="373"/>
      <c r="C21" s="373"/>
      <c r="D21" s="373"/>
    </row>
    <row r="22" spans="1:7">
      <c r="A22" s="160"/>
    </row>
    <row r="23" spans="1:7">
      <c r="A23" s="160"/>
    </row>
    <row r="24" spans="1:7">
      <c r="A24" s="161"/>
    </row>
    <row r="25" spans="1:7">
      <c r="A25" s="159"/>
    </row>
    <row r="26" spans="1:7">
      <c r="A26" s="161"/>
    </row>
    <row r="27" spans="1:7">
      <c r="A27" s="161"/>
    </row>
    <row r="28" spans="1:7">
      <c r="A28" s="162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7" workbookViewId="0">
      <selection activeCell="D25" sqref="D25"/>
    </sheetView>
  </sheetViews>
  <sheetFormatPr defaultColWidth="8" defaultRowHeight="12.75"/>
  <cols>
    <col min="1" max="1" width="36.375" style="167" customWidth="1"/>
    <col min="2" max="2" width="9.625" style="167" customWidth="1"/>
    <col min="3" max="4" width="12" style="167" customWidth="1"/>
    <col min="5" max="5" width="13.125" style="167" customWidth="1"/>
    <col min="6" max="6" width="8" style="167"/>
    <col min="7" max="7" width="9" style="167" bestFit="1" customWidth="1"/>
    <col min="8" max="16384" width="8" style="167"/>
  </cols>
  <sheetData>
    <row r="1" spans="1:8" s="164" customFormat="1" ht="20.100000000000001" customHeight="1">
      <c r="A1" s="163" t="s">
        <v>356</v>
      </c>
      <c r="F1" s="1"/>
      <c r="G1" s="1"/>
    </row>
    <row r="2" spans="1:8" s="164" customFormat="1" ht="20.100000000000001" customHeight="1">
      <c r="A2" s="165"/>
      <c r="B2" s="165"/>
      <c r="C2" s="165"/>
      <c r="D2" s="165"/>
      <c r="E2" s="165"/>
      <c r="F2" s="1"/>
      <c r="G2" s="1"/>
    </row>
    <row r="3" spans="1:8" s="164" customFormat="1" ht="18" customHeight="1">
      <c r="A3" s="165"/>
      <c r="B3" s="165"/>
      <c r="C3" s="165"/>
      <c r="D3" s="165"/>
      <c r="E3" s="165"/>
      <c r="F3" s="1"/>
      <c r="G3" s="1"/>
    </row>
    <row r="4" spans="1:8" ht="15.95" customHeight="1">
      <c r="A4" s="166"/>
      <c r="B4" s="250" t="s">
        <v>194</v>
      </c>
      <c r="C4" s="250" t="s">
        <v>1</v>
      </c>
      <c r="D4" s="250" t="s">
        <v>12</v>
      </c>
      <c r="E4" s="250" t="s">
        <v>193</v>
      </c>
      <c r="F4" s="99"/>
      <c r="G4" s="99"/>
    </row>
    <row r="5" spans="1:8" ht="15.95" customHeight="1">
      <c r="A5" s="168"/>
      <c r="B5" s="183" t="s">
        <v>195</v>
      </c>
      <c r="C5" s="183" t="s">
        <v>192</v>
      </c>
      <c r="D5" s="183" t="s">
        <v>192</v>
      </c>
      <c r="E5" s="183" t="s">
        <v>358</v>
      </c>
      <c r="F5" s="99"/>
      <c r="G5" s="99"/>
    </row>
    <row r="6" spans="1:8" ht="15.95" customHeight="1">
      <c r="A6" s="168"/>
      <c r="B6" s="183"/>
      <c r="C6" s="183" t="s">
        <v>310</v>
      </c>
      <c r="D6" s="183" t="s">
        <v>357</v>
      </c>
      <c r="E6" s="183" t="s">
        <v>7</v>
      </c>
      <c r="F6" s="99"/>
      <c r="G6" s="99"/>
    </row>
    <row r="7" spans="1:8" ht="15.95" customHeight="1">
      <c r="A7" s="168"/>
      <c r="B7" s="183"/>
      <c r="C7" s="293"/>
      <c r="D7" s="293"/>
      <c r="E7" s="183" t="s">
        <v>192</v>
      </c>
      <c r="F7" s="99"/>
      <c r="G7" s="99"/>
    </row>
    <row r="8" spans="1:8" ht="15.95" customHeight="1">
      <c r="A8" s="168"/>
      <c r="B8" s="253"/>
      <c r="C8" s="294"/>
      <c r="D8" s="294"/>
      <c r="E8" s="253" t="s">
        <v>312</v>
      </c>
      <c r="F8" s="99"/>
      <c r="G8" s="99"/>
    </row>
    <row r="9" spans="1:8" ht="18" customHeight="1">
      <c r="A9" s="168"/>
      <c r="B9" s="168"/>
      <c r="C9" s="168"/>
      <c r="D9" s="168"/>
      <c r="E9" s="168"/>
      <c r="F9" s="99"/>
      <c r="G9" s="99"/>
    </row>
    <row r="10" spans="1:8" s="389" customFormat="1" ht="18" customHeight="1">
      <c r="A10" s="169" t="s">
        <v>165</v>
      </c>
      <c r="B10" s="267" t="s">
        <v>148</v>
      </c>
      <c r="C10" s="494">
        <v>12641</v>
      </c>
      <c r="D10" s="494">
        <v>12176</v>
      </c>
      <c r="E10" s="495">
        <v>96.32</v>
      </c>
      <c r="F10" s="388"/>
      <c r="G10" s="388"/>
    </row>
    <row r="11" spans="1:8" ht="18" customHeight="1">
      <c r="A11" s="169" t="s">
        <v>191</v>
      </c>
      <c r="B11" s="268"/>
      <c r="C11" s="496"/>
      <c r="D11" s="496"/>
      <c r="E11" s="497"/>
      <c r="F11" s="99"/>
      <c r="G11" s="99"/>
    </row>
    <row r="12" spans="1:8" ht="18" customHeight="1">
      <c r="A12" s="291" t="s">
        <v>94</v>
      </c>
      <c r="B12" s="269"/>
      <c r="C12" s="498"/>
      <c r="D12" s="498"/>
      <c r="E12" s="497"/>
      <c r="F12" s="99"/>
      <c r="G12" s="99"/>
    </row>
    <row r="13" spans="1:8" ht="18" customHeight="1">
      <c r="A13" s="292" t="s">
        <v>166</v>
      </c>
      <c r="B13" s="270" t="s">
        <v>167</v>
      </c>
      <c r="C13" s="499">
        <v>3049.4999999999995</v>
      </c>
      <c r="D13" s="499">
        <v>2798.4</v>
      </c>
      <c r="E13" s="497">
        <v>91.765863256271544</v>
      </c>
      <c r="F13" s="170"/>
      <c r="G13" s="550"/>
    </row>
    <row r="14" spans="1:8" ht="18" customHeight="1">
      <c r="A14" s="292" t="s">
        <v>168</v>
      </c>
      <c r="B14" s="270" t="s">
        <v>169</v>
      </c>
      <c r="C14" s="500">
        <v>36.800622397114303</v>
      </c>
      <c r="D14" s="500">
        <v>37.333960834762713</v>
      </c>
      <c r="E14" s="497">
        <v>101.44926472137665</v>
      </c>
      <c r="F14" s="170"/>
      <c r="G14" s="434"/>
      <c r="H14" s="435"/>
    </row>
    <row r="15" spans="1:8" ht="18" customHeight="1">
      <c r="A15" s="292" t="s">
        <v>170</v>
      </c>
      <c r="B15" s="270" t="s">
        <v>148</v>
      </c>
      <c r="C15" s="499">
        <v>11222.349799999998</v>
      </c>
      <c r="D15" s="499">
        <v>10447.535599999999</v>
      </c>
      <c r="E15" s="497">
        <v>93.095793538711476</v>
      </c>
      <c r="F15" s="170"/>
      <c r="G15" s="170"/>
      <c r="H15" s="433"/>
    </row>
    <row r="16" spans="1:8" ht="18" customHeight="1">
      <c r="A16" s="291" t="s">
        <v>5</v>
      </c>
      <c r="B16" s="269"/>
      <c r="C16" s="498"/>
      <c r="D16" s="498"/>
      <c r="E16" s="497"/>
      <c r="F16" s="99"/>
      <c r="G16" s="99"/>
    </row>
    <row r="17" spans="1:10" ht="18" customHeight="1">
      <c r="A17" s="292" t="s">
        <v>166</v>
      </c>
      <c r="B17" s="270" t="s">
        <v>167</v>
      </c>
      <c r="C17" s="499">
        <v>306.05</v>
      </c>
      <c r="D17" s="499">
        <v>384.7</v>
      </c>
      <c r="E17" s="497">
        <v>125.698415291619</v>
      </c>
      <c r="F17" s="170"/>
      <c r="G17" s="434"/>
      <c r="H17" s="433"/>
    </row>
    <row r="18" spans="1:10" ht="18" customHeight="1">
      <c r="A18" s="292" t="s">
        <v>168</v>
      </c>
      <c r="B18" s="270" t="s">
        <v>169</v>
      </c>
      <c r="C18" s="500">
        <v>46.37</v>
      </c>
      <c r="D18" s="500">
        <v>44.918118014036914</v>
      </c>
      <c r="E18" s="497">
        <v>96.868919590331927</v>
      </c>
      <c r="F18" s="170"/>
      <c r="G18" s="434"/>
      <c r="H18" s="433"/>
    </row>
    <row r="19" spans="1:10" ht="18" customHeight="1">
      <c r="A19" s="292" t="s">
        <v>170</v>
      </c>
      <c r="B19" s="270" t="s">
        <v>148</v>
      </c>
      <c r="C19" s="499">
        <v>1419.1538499999999</v>
      </c>
      <c r="D19" s="499">
        <v>1728</v>
      </c>
      <c r="E19" s="497">
        <v>121.76269683515993</v>
      </c>
      <c r="F19" s="170"/>
      <c r="G19" s="434"/>
      <c r="H19" s="433"/>
      <c r="J19" s="433"/>
    </row>
    <row r="20" spans="1:10" ht="18" customHeight="1">
      <c r="A20" s="291" t="s">
        <v>6</v>
      </c>
      <c r="B20" s="269"/>
      <c r="C20" s="498"/>
      <c r="D20" s="498"/>
      <c r="E20" s="497"/>
      <c r="F20" s="99"/>
      <c r="G20" s="434"/>
      <c r="H20" s="433"/>
    </row>
    <row r="21" spans="1:10" ht="18" customHeight="1">
      <c r="A21" s="292" t="s">
        <v>166</v>
      </c>
      <c r="B21" s="270" t="s">
        <v>167</v>
      </c>
      <c r="C21" s="499">
        <v>120.18</v>
      </c>
      <c r="D21" s="499">
        <v>55.79</v>
      </c>
      <c r="E21" s="497">
        <v>46.422033616242295</v>
      </c>
      <c r="F21" s="170"/>
      <c r="G21" s="434"/>
      <c r="H21" s="433"/>
    </row>
    <row r="22" spans="1:10" ht="18" customHeight="1">
      <c r="A22" s="292" t="s">
        <v>168</v>
      </c>
      <c r="B22" s="270" t="s">
        <v>169</v>
      </c>
      <c r="C22" s="500">
        <v>46.439999999999991</v>
      </c>
      <c r="D22" s="500">
        <v>47.597777379458684</v>
      </c>
      <c r="E22" s="497">
        <v>102.49306067928228</v>
      </c>
      <c r="F22" s="170"/>
      <c r="G22" s="434"/>
      <c r="H22" s="433"/>
    </row>
    <row r="23" spans="1:10" ht="18" customHeight="1">
      <c r="A23" s="292" t="s">
        <v>170</v>
      </c>
      <c r="B23" s="270" t="s">
        <v>148</v>
      </c>
      <c r="C23" s="499">
        <v>558.11591999999996</v>
      </c>
      <c r="D23" s="499">
        <v>265.548</v>
      </c>
      <c r="E23" s="497">
        <v>47.579363082852041</v>
      </c>
      <c r="F23" s="170"/>
      <c r="G23" s="434"/>
      <c r="H23" s="433"/>
    </row>
    <row r="24" spans="1:10" ht="18" customHeight="1">
      <c r="A24" s="291" t="s">
        <v>98</v>
      </c>
      <c r="B24" s="269"/>
      <c r="C24" s="501"/>
      <c r="D24" s="498"/>
      <c r="E24" s="497"/>
      <c r="F24" s="99"/>
      <c r="G24" s="434"/>
      <c r="H24" s="433"/>
    </row>
    <row r="25" spans="1:10" ht="18" customHeight="1">
      <c r="A25" s="292" t="s">
        <v>166</v>
      </c>
      <c r="B25" s="270" t="s">
        <v>167</v>
      </c>
      <c r="C25" s="499">
        <v>1.9000000000000001</v>
      </c>
      <c r="D25" s="640">
        <v>0.6</v>
      </c>
      <c r="E25" s="497">
        <v>31.578947368421051</v>
      </c>
      <c r="F25" s="99"/>
      <c r="G25" s="434"/>
      <c r="H25" s="433"/>
    </row>
    <row r="26" spans="1:10" ht="18" customHeight="1">
      <c r="A26" s="292" t="s">
        <v>168</v>
      </c>
      <c r="B26" s="270" t="s">
        <v>169</v>
      </c>
      <c r="C26" s="500">
        <v>7.8421052631578947</v>
      </c>
      <c r="D26" s="500">
        <v>8.1666666666666661</v>
      </c>
      <c r="E26" s="497">
        <v>104.13870246085011</v>
      </c>
      <c r="F26" s="99"/>
      <c r="G26" s="434"/>
      <c r="H26" s="433"/>
    </row>
    <row r="27" spans="1:10" ht="18" customHeight="1">
      <c r="A27" s="292" t="s">
        <v>170</v>
      </c>
      <c r="B27" s="270" t="s">
        <v>148</v>
      </c>
      <c r="C27" s="502">
        <v>1.49</v>
      </c>
      <c r="D27" s="641">
        <v>0.49</v>
      </c>
      <c r="E27" s="497">
        <v>32.885906040268452</v>
      </c>
      <c r="F27" s="99"/>
      <c r="G27" s="434"/>
      <c r="H27" s="433"/>
    </row>
    <row r="28" spans="1:10" ht="18" customHeight="1">
      <c r="A28" s="291" t="s">
        <v>96</v>
      </c>
      <c r="B28" s="269"/>
      <c r="C28" s="501"/>
      <c r="D28" s="498"/>
      <c r="E28" s="497"/>
      <c r="F28" s="99"/>
      <c r="G28" s="434"/>
      <c r="H28" s="433"/>
    </row>
    <row r="29" spans="1:10" ht="18" customHeight="1">
      <c r="A29" s="292" t="s">
        <v>166</v>
      </c>
      <c r="B29" s="270" t="s">
        <v>167</v>
      </c>
      <c r="C29" s="499">
        <v>26.01</v>
      </c>
      <c r="D29" s="499">
        <v>19.2</v>
      </c>
      <c r="E29" s="497">
        <v>73.817762399077267</v>
      </c>
      <c r="F29" s="170"/>
      <c r="G29" s="434"/>
      <c r="H29" s="433"/>
    </row>
    <row r="30" spans="1:10" ht="18" customHeight="1">
      <c r="A30" s="292" t="s">
        <v>168</v>
      </c>
      <c r="B30" s="270" t="s">
        <v>169</v>
      </c>
      <c r="C30" s="500">
        <v>9.9227604767397146</v>
      </c>
      <c r="D30" s="500">
        <v>10.991145833333334</v>
      </c>
      <c r="E30" s="497">
        <v>110.76701749576701</v>
      </c>
      <c r="F30" s="170"/>
      <c r="G30" s="434"/>
      <c r="H30" s="433"/>
    </row>
    <row r="31" spans="1:10" ht="18" customHeight="1">
      <c r="A31" s="292" t="s">
        <v>170</v>
      </c>
      <c r="B31" s="270" t="s">
        <v>148</v>
      </c>
      <c r="C31" s="499">
        <v>25.809099999999997</v>
      </c>
      <c r="D31" s="499">
        <v>21.102999999999998</v>
      </c>
      <c r="E31" s="497">
        <v>81.765733791569644</v>
      </c>
      <c r="F31" s="170"/>
      <c r="G31" s="434"/>
      <c r="H31" s="433"/>
    </row>
    <row r="32" spans="1:10" ht="18" customHeight="1">
      <c r="A32" s="291" t="s">
        <v>111</v>
      </c>
      <c r="B32" s="269"/>
      <c r="C32" s="498"/>
      <c r="D32" s="498"/>
      <c r="E32" s="497"/>
      <c r="F32" s="99"/>
      <c r="G32" s="434"/>
      <c r="H32" s="433"/>
    </row>
    <row r="33" spans="1:12" ht="18" customHeight="1">
      <c r="A33" s="292" t="s">
        <v>166</v>
      </c>
      <c r="B33" s="270" t="s">
        <v>167</v>
      </c>
      <c r="C33" s="499">
        <v>1297.1000000000001</v>
      </c>
      <c r="D33" s="499">
        <v>1219.8399999999999</v>
      </c>
      <c r="E33" s="497">
        <v>94.043635802945019</v>
      </c>
      <c r="F33" s="170"/>
      <c r="G33" s="434"/>
      <c r="H33" s="433"/>
      <c r="J33" s="433"/>
      <c r="K33" s="433"/>
    </row>
    <row r="34" spans="1:12" ht="18" customHeight="1">
      <c r="A34" s="292" t="s">
        <v>168</v>
      </c>
      <c r="B34" s="270" t="s">
        <v>169</v>
      </c>
      <c r="C34" s="500">
        <v>74.173110014648074</v>
      </c>
      <c r="D34" s="500">
        <v>71.084761198189938</v>
      </c>
      <c r="E34" s="497">
        <v>95.836295908519631</v>
      </c>
      <c r="F34" s="170"/>
      <c r="G34" s="434"/>
      <c r="H34" s="433"/>
      <c r="I34" s="435"/>
      <c r="L34" s="433"/>
    </row>
    <row r="35" spans="1:12" ht="18" customHeight="1">
      <c r="A35" s="292" t="s">
        <v>170</v>
      </c>
      <c r="B35" s="270" t="s">
        <v>148</v>
      </c>
      <c r="C35" s="499">
        <v>9620.9941000000017</v>
      </c>
      <c r="D35" s="499">
        <v>8671.2035100000012</v>
      </c>
      <c r="E35" s="497">
        <v>90.127937091240909</v>
      </c>
      <c r="F35" s="170"/>
      <c r="G35" s="434"/>
      <c r="H35" s="433"/>
    </row>
    <row r="36" spans="1:12" ht="15">
      <c r="A36" s="291" t="s">
        <v>353</v>
      </c>
      <c r="B36" s="99"/>
      <c r="C36" s="503"/>
      <c r="D36" s="503"/>
      <c r="E36" s="497"/>
      <c r="F36" s="99"/>
      <c r="G36" s="434"/>
      <c r="H36" s="433"/>
    </row>
    <row r="37" spans="1:12" ht="15">
      <c r="A37" s="292" t="s">
        <v>166</v>
      </c>
      <c r="B37" s="270" t="s">
        <v>167</v>
      </c>
      <c r="C37" s="499">
        <v>73.650000000000006</v>
      </c>
      <c r="D37" s="499">
        <v>55.5</v>
      </c>
      <c r="E37" s="497">
        <v>75.356415478615062</v>
      </c>
      <c r="F37" s="99"/>
      <c r="G37" s="434"/>
      <c r="H37" s="433"/>
    </row>
    <row r="38" spans="1:12" ht="15">
      <c r="A38" s="292" t="s">
        <v>168</v>
      </c>
      <c r="B38" s="270" t="s">
        <v>169</v>
      </c>
      <c r="C38" s="500">
        <v>8.1253156822810588</v>
      </c>
      <c r="D38" s="500">
        <v>9.0463955044153064</v>
      </c>
      <c r="E38" s="497">
        <v>111.3359266045854</v>
      </c>
      <c r="F38" s="99"/>
      <c r="G38" s="434"/>
      <c r="H38" s="433"/>
      <c r="J38" s="435"/>
    </row>
    <row r="39" spans="1:12" ht="15">
      <c r="A39" s="292" t="s">
        <v>170</v>
      </c>
      <c r="B39" s="270" t="s">
        <v>148</v>
      </c>
      <c r="C39" s="499">
        <v>59.842950000000002</v>
      </c>
      <c r="D39" s="499">
        <v>50.207495049504949</v>
      </c>
      <c r="E39" s="497">
        <v>83.898763429117295</v>
      </c>
      <c r="F39" s="99"/>
      <c r="G39" s="434"/>
      <c r="H39" s="433"/>
    </row>
    <row r="40" spans="1:12" ht="15">
      <c r="A40" s="99"/>
      <c r="B40" s="99"/>
      <c r="C40" s="99"/>
      <c r="D40" s="99"/>
      <c r="E40" s="99"/>
      <c r="F40" s="99"/>
      <c r="G40" s="99"/>
    </row>
    <row r="41" spans="1:12" ht="15">
      <c r="A41" s="99"/>
      <c r="B41" s="99"/>
      <c r="C41" s="99"/>
      <c r="D41" s="99"/>
      <c r="E41" s="99"/>
      <c r="F41" s="99"/>
      <c r="G41" s="99"/>
    </row>
    <row r="42" spans="1:12" ht="15">
      <c r="A42" s="99"/>
      <c r="B42" s="99"/>
      <c r="C42" s="99"/>
      <c r="D42" s="99"/>
      <c r="E42" s="99"/>
      <c r="F42" s="99"/>
      <c r="G42" s="99"/>
    </row>
    <row r="43" spans="1:12" ht="15">
      <c r="A43" s="99"/>
      <c r="B43" s="99"/>
      <c r="C43" s="99"/>
      <c r="D43" s="99"/>
      <c r="E43" s="99"/>
      <c r="F43" s="99"/>
      <c r="G43" s="99"/>
    </row>
    <row r="44" spans="1:12" ht="15">
      <c r="A44" s="99"/>
      <c r="B44" s="99"/>
      <c r="C44" s="99"/>
      <c r="D44" s="99"/>
      <c r="E44" s="99"/>
      <c r="F44" s="99"/>
      <c r="G44" s="99"/>
    </row>
    <row r="45" spans="1:12" ht="15">
      <c r="A45" s="99"/>
      <c r="B45" s="99"/>
      <c r="C45" s="99"/>
      <c r="D45" s="99"/>
      <c r="E45" s="99"/>
      <c r="F45" s="99"/>
      <c r="G45" s="99"/>
    </row>
    <row r="46" spans="1:12" ht="15">
      <c r="A46" s="99"/>
      <c r="B46" s="99"/>
      <c r="C46" s="99"/>
      <c r="D46" s="99"/>
      <c r="E46" s="99"/>
      <c r="F46" s="99"/>
      <c r="G46" s="99"/>
    </row>
    <row r="47" spans="1:12" ht="15">
      <c r="A47" s="99"/>
      <c r="B47" s="99"/>
      <c r="C47" s="99"/>
      <c r="D47" s="99"/>
      <c r="E47" s="99"/>
      <c r="F47" s="99"/>
      <c r="G47" s="99"/>
    </row>
    <row r="48" spans="1:12" ht="15">
      <c r="A48" s="99"/>
      <c r="B48" s="99"/>
      <c r="C48" s="99"/>
      <c r="D48" s="99"/>
      <c r="E48" s="99"/>
      <c r="F48" s="99"/>
      <c r="G48" s="99"/>
    </row>
    <row r="49" spans="1:7" ht="15">
      <c r="A49" s="99"/>
      <c r="B49" s="99"/>
      <c r="C49" s="99"/>
      <c r="D49" s="99"/>
      <c r="E49" s="99"/>
      <c r="F49" s="99"/>
      <c r="G49" s="99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J10" sqref="J10:L14"/>
    </sheetView>
  </sheetViews>
  <sheetFormatPr defaultColWidth="9" defaultRowHeight="12.75"/>
  <cols>
    <col min="1" max="1" width="33" style="104" customWidth="1"/>
    <col min="2" max="3" width="8.125" style="104" customWidth="1"/>
    <col min="4" max="4" width="8.125" style="573" customWidth="1"/>
    <col min="5" max="7" width="8.625" style="104" customWidth="1"/>
    <col min="8" max="16384" width="9" style="104"/>
  </cols>
  <sheetData>
    <row r="1" spans="1:17" ht="20.100000000000001" customHeight="1">
      <c r="A1" s="103" t="s">
        <v>359</v>
      </c>
    </row>
    <row r="2" spans="1:17" ht="20.100000000000001" customHeight="1">
      <c r="A2" s="103"/>
    </row>
    <row r="3" spans="1:17" ht="20.100000000000001" customHeight="1"/>
    <row r="4" spans="1:17" s="106" customFormat="1" ht="15.95" customHeight="1">
      <c r="A4" s="105"/>
      <c r="B4" s="129" t="s">
        <v>112</v>
      </c>
      <c r="C4" s="129" t="s">
        <v>113</v>
      </c>
      <c r="D4" s="129" t="s">
        <v>113</v>
      </c>
      <c r="E4" s="629" t="s">
        <v>114</v>
      </c>
      <c r="F4" s="629"/>
      <c r="G4" s="629"/>
    </row>
    <row r="5" spans="1:17" s="106" customFormat="1" ht="15.95" customHeight="1">
      <c r="A5" s="107"/>
      <c r="B5" s="130" t="s">
        <v>115</v>
      </c>
      <c r="C5" s="130" t="s">
        <v>13</v>
      </c>
      <c r="D5" s="130" t="s">
        <v>13</v>
      </c>
      <c r="E5" s="630" t="s">
        <v>312</v>
      </c>
      <c r="F5" s="630"/>
      <c r="G5" s="630"/>
    </row>
    <row r="6" spans="1:17" s="106" customFormat="1" ht="15.95" customHeight="1">
      <c r="A6" s="108"/>
      <c r="B6" s="130" t="s">
        <v>55</v>
      </c>
      <c r="C6" s="130" t="s">
        <v>17</v>
      </c>
      <c r="D6" s="130" t="s">
        <v>89</v>
      </c>
      <c r="E6" s="130" t="s">
        <v>53</v>
      </c>
      <c r="F6" s="130" t="s">
        <v>38</v>
      </c>
      <c r="G6" s="130" t="s">
        <v>89</v>
      </c>
    </row>
    <row r="7" spans="1:17" s="106" customFormat="1" ht="15.95" customHeight="1">
      <c r="A7" s="109"/>
      <c r="B7" s="130" t="s">
        <v>14</v>
      </c>
      <c r="C7" s="130" t="s">
        <v>14</v>
      </c>
      <c r="D7" s="130" t="s">
        <v>117</v>
      </c>
      <c r="E7" s="130" t="s">
        <v>14</v>
      </c>
      <c r="F7" s="130" t="s">
        <v>14</v>
      </c>
      <c r="G7" s="130" t="s">
        <v>117</v>
      </c>
    </row>
    <row r="8" spans="1:17" s="106" customFormat="1" ht="15.95" customHeight="1">
      <c r="A8" s="110"/>
      <c r="B8" s="128">
        <v>2021</v>
      </c>
      <c r="C8" s="128">
        <v>2021</v>
      </c>
      <c r="D8" s="128">
        <v>2021</v>
      </c>
      <c r="E8" s="128">
        <v>2021</v>
      </c>
      <c r="F8" s="128">
        <v>2021</v>
      </c>
      <c r="G8" s="128">
        <v>2021</v>
      </c>
    </row>
    <row r="9" spans="1:17" s="106" customFormat="1" ht="20.100000000000001" customHeight="1">
      <c r="D9" s="574"/>
    </row>
    <row r="10" spans="1:17" s="106" customFormat="1" ht="20.100000000000001" customHeight="1">
      <c r="A10" s="271" t="s">
        <v>171</v>
      </c>
      <c r="B10" s="271"/>
      <c r="D10" s="615"/>
      <c r="J10" s="618"/>
      <c r="K10" s="616"/>
      <c r="L10" s="619"/>
    </row>
    <row r="11" spans="1:17" s="106" customFormat="1" ht="20.100000000000001" customHeight="1">
      <c r="A11" s="272" t="s">
        <v>172</v>
      </c>
      <c r="B11" s="436">
        <v>31885</v>
      </c>
      <c r="C11" s="436">
        <v>40741</v>
      </c>
      <c r="D11" s="575">
        <v>72626</v>
      </c>
      <c r="E11" s="446">
        <v>100.74910523541325</v>
      </c>
      <c r="F11" s="446">
        <v>100.74910523541325</v>
      </c>
      <c r="G11" s="506">
        <v>100.74910523541325</v>
      </c>
      <c r="I11" s="576"/>
      <c r="J11" s="617"/>
      <c r="K11" s="576"/>
      <c r="M11" s="436"/>
      <c r="N11" s="436"/>
      <c r="O11" s="436"/>
    </row>
    <row r="12" spans="1:17" s="106" customFormat="1" ht="20.100000000000001" customHeight="1">
      <c r="A12" s="273" t="s">
        <v>173</v>
      </c>
      <c r="B12" s="436">
        <v>270</v>
      </c>
      <c r="C12" s="436">
        <v>279</v>
      </c>
      <c r="D12" s="575">
        <v>549</v>
      </c>
      <c r="E12" s="446">
        <v>100.91911764705881</v>
      </c>
      <c r="F12" s="446">
        <v>100.91911764705883</v>
      </c>
      <c r="G12" s="506">
        <v>100.91911764705883</v>
      </c>
      <c r="I12" s="576"/>
      <c r="J12" s="617"/>
      <c r="K12" s="576"/>
      <c r="M12" s="436"/>
      <c r="N12" s="436"/>
      <c r="O12" s="436"/>
    </row>
    <row r="13" spans="1:17" s="106" customFormat="1" ht="20.100000000000001" customHeight="1">
      <c r="A13" s="273" t="s">
        <v>174</v>
      </c>
      <c r="B13" s="436">
        <v>700</v>
      </c>
      <c r="C13" s="436">
        <v>710</v>
      </c>
      <c r="D13" s="575">
        <v>1410</v>
      </c>
      <c r="E13" s="446">
        <v>101.29310344827587</v>
      </c>
      <c r="F13" s="446">
        <v>101.29310344827584</v>
      </c>
      <c r="G13" s="506">
        <v>101.29310344827587</v>
      </c>
      <c r="H13" s="572"/>
      <c r="I13" s="576"/>
      <c r="J13" s="617"/>
      <c r="K13" s="576"/>
      <c r="M13" s="436"/>
      <c r="N13" s="436"/>
      <c r="O13" s="436"/>
    </row>
    <row r="14" spans="1:17" s="106" customFormat="1" ht="20.100000000000001" customHeight="1">
      <c r="A14" s="273" t="s">
        <v>175</v>
      </c>
      <c r="B14" s="436">
        <v>7075</v>
      </c>
      <c r="C14" s="436">
        <v>4406</v>
      </c>
      <c r="D14" s="575">
        <v>11481</v>
      </c>
      <c r="E14" s="446">
        <v>101.79996453271858</v>
      </c>
      <c r="F14" s="446">
        <v>101.79996453271856</v>
      </c>
      <c r="G14" s="506">
        <v>101.79996453271856</v>
      </c>
      <c r="I14" s="576"/>
      <c r="J14" s="617"/>
      <c r="K14" s="576"/>
      <c r="M14" s="436"/>
      <c r="N14" s="436"/>
      <c r="O14" s="436"/>
    </row>
    <row r="15" spans="1:17" s="106" customFormat="1" ht="20.100000000000001" customHeight="1">
      <c r="A15" s="271" t="s">
        <v>176</v>
      </c>
      <c r="B15" s="436"/>
      <c r="C15" s="436"/>
      <c r="D15" s="575"/>
      <c r="E15" s="446"/>
      <c r="F15" s="446"/>
      <c r="G15" s="506"/>
      <c r="M15" s="436"/>
      <c r="N15" s="436"/>
      <c r="O15" s="436"/>
    </row>
    <row r="16" spans="1:17" ht="20.100000000000001" customHeight="1">
      <c r="A16" s="274" t="s">
        <v>177</v>
      </c>
      <c r="B16" s="507">
        <v>80721</v>
      </c>
      <c r="C16" s="436">
        <v>96312</v>
      </c>
      <c r="D16" s="575">
        <v>177033</v>
      </c>
      <c r="E16" s="446">
        <v>45.59</v>
      </c>
      <c r="F16" s="446">
        <v>54.41</v>
      </c>
      <c r="G16" s="506">
        <v>100</v>
      </c>
      <c r="H16" s="106"/>
      <c r="I16" s="106"/>
      <c r="J16" s="106"/>
      <c r="K16" s="106"/>
      <c r="L16" s="106"/>
      <c r="M16" s="436"/>
      <c r="N16" s="436"/>
      <c r="O16" s="436"/>
      <c r="P16" s="106"/>
      <c r="Q16" s="106"/>
    </row>
    <row r="17" spans="1:11" ht="20.100000000000001" customHeight="1">
      <c r="A17" s="275"/>
    </row>
    <row r="18" spans="1:11" ht="15.75" customHeight="1">
      <c r="A18" s="275"/>
      <c r="J18" s="445"/>
      <c r="K18" s="445"/>
    </row>
    <row r="19" spans="1:11" ht="15.75" customHeight="1"/>
    <row r="20" spans="1:11" ht="15.75" customHeight="1"/>
    <row r="21" spans="1:11" ht="15.75" customHeight="1"/>
  </sheetData>
  <mergeCells count="2">
    <mergeCell ref="E4:G4"/>
    <mergeCell ref="E5:G5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10" sqref="D10"/>
    </sheetView>
  </sheetViews>
  <sheetFormatPr defaultColWidth="8" defaultRowHeight="15"/>
  <cols>
    <col min="1" max="1" width="33.625" style="3" customWidth="1"/>
    <col min="2" max="4" width="8.125" style="118" customWidth="1"/>
    <col min="5" max="7" width="8.625" style="118" customWidth="1"/>
    <col min="8" max="16384" width="8" style="3"/>
  </cols>
  <sheetData>
    <row r="1" spans="1:13" s="2" customFormat="1" ht="20.100000000000001" customHeight="1">
      <c r="A1" s="101" t="s">
        <v>336</v>
      </c>
      <c r="C1" s="111"/>
      <c r="D1" s="111"/>
      <c r="E1" s="112"/>
      <c r="F1" s="112"/>
      <c r="G1" s="112"/>
      <c r="H1" s="112"/>
    </row>
    <row r="2" spans="1:13" s="2" customFormat="1" ht="20.100000000000001" customHeight="1">
      <c r="A2" s="101"/>
      <c r="B2" s="111"/>
      <c r="C2" s="111"/>
      <c r="D2" s="112"/>
      <c r="E2" s="112"/>
      <c r="F2" s="112"/>
      <c r="G2" s="112"/>
    </row>
    <row r="3" spans="1:13" ht="20.100000000000001" customHeight="1">
      <c r="B3" s="111"/>
      <c r="C3" s="111"/>
      <c r="D3" s="112"/>
      <c r="E3" s="112"/>
      <c r="F3" s="112"/>
      <c r="G3" s="112"/>
    </row>
    <row r="4" spans="1:13" ht="15.95" customHeight="1">
      <c r="A4" s="113"/>
      <c r="B4" s="114" t="s">
        <v>116</v>
      </c>
      <c r="C4" s="114" t="s">
        <v>12</v>
      </c>
      <c r="D4" s="114" t="s">
        <v>12</v>
      </c>
      <c r="E4" s="631" t="s">
        <v>360</v>
      </c>
      <c r="F4" s="631"/>
      <c r="G4" s="631"/>
    </row>
    <row r="5" spans="1:13" ht="15.95" customHeight="1">
      <c r="A5" s="115"/>
      <c r="B5" s="83" t="s">
        <v>55</v>
      </c>
      <c r="C5" s="83" t="s">
        <v>17</v>
      </c>
      <c r="D5" s="83" t="s">
        <v>89</v>
      </c>
      <c r="E5" s="83" t="s">
        <v>53</v>
      </c>
      <c r="F5" s="83" t="s">
        <v>38</v>
      </c>
      <c r="G5" s="83" t="s">
        <v>89</v>
      </c>
    </row>
    <row r="6" spans="1:13" ht="15.95" customHeight="1">
      <c r="B6" s="130" t="s">
        <v>14</v>
      </c>
      <c r="C6" s="130" t="s">
        <v>14</v>
      </c>
      <c r="D6" s="130" t="s">
        <v>117</v>
      </c>
      <c r="E6" s="130" t="s">
        <v>14</v>
      </c>
      <c r="F6" s="130" t="s">
        <v>14</v>
      </c>
      <c r="G6" s="130" t="s">
        <v>117</v>
      </c>
    </row>
    <row r="7" spans="1:13" ht="15.95" customHeight="1">
      <c r="B7" s="128">
        <v>2021</v>
      </c>
      <c r="C7" s="128">
        <v>2021</v>
      </c>
      <c r="D7" s="128">
        <v>2021</v>
      </c>
      <c r="E7" s="128">
        <v>2021</v>
      </c>
      <c r="F7" s="128">
        <v>2021</v>
      </c>
      <c r="G7" s="128">
        <v>2021</v>
      </c>
    </row>
    <row r="8" spans="1:13" ht="20.100000000000001" customHeight="1">
      <c r="B8" s="83"/>
      <c r="C8" s="83"/>
      <c r="D8" s="83"/>
      <c r="E8" s="83"/>
      <c r="F8" s="83"/>
      <c r="G8" s="83"/>
    </row>
    <row r="9" spans="1:13" ht="20.100000000000001" customHeight="1">
      <c r="A9" s="3" t="s">
        <v>99</v>
      </c>
      <c r="B9" s="442" t="s">
        <v>331</v>
      </c>
      <c r="C9" s="442" t="s">
        <v>331</v>
      </c>
      <c r="D9" s="442" t="s">
        <v>331</v>
      </c>
      <c r="E9" s="442" t="s">
        <v>331</v>
      </c>
      <c r="F9" s="442" t="s">
        <v>331</v>
      </c>
      <c r="G9" s="442" t="s">
        <v>331</v>
      </c>
      <c r="H9" s="116"/>
    </row>
    <row r="10" spans="1:13" ht="20.100000000000001" customHeight="1">
      <c r="A10" s="3" t="s">
        <v>100</v>
      </c>
      <c r="B10" s="508">
        <v>2800</v>
      </c>
      <c r="C10" s="508">
        <f>D10-B10</f>
        <v>2849</v>
      </c>
      <c r="D10" s="508">
        <v>5649</v>
      </c>
      <c r="E10" s="509">
        <v>115.84609019445593</v>
      </c>
      <c r="F10" s="509">
        <v>117.87339677285891</v>
      </c>
      <c r="G10" s="509">
        <v>116.85974348365743</v>
      </c>
      <c r="H10" s="390"/>
      <c r="I10" s="390"/>
      <c r="J10" s="390"/>
      <c r="K10" s="390"/>
      <c r="M10" s="390"/>
    </row>
    <row r="11" spans="1:13" ht="20.100000000000001" customHeight="1">
      <c r="A11" s="3" t="s">
        <v>101</v>
      </c>
      <c r="B11" s="508">
        <v>365</v>
      </c>
      <c r="C11" s="508">
        <f t="shared" ref="C11" si="0">D11-B11</f>
        <v>365</v>
      </c>
      <c r="D11" s="508">
        <v>730</v>
      </c>
      <c r="E11" s="509">
        <v>137.21804511278194</v>
      </c>
      <c r="F11" s="509">
        <v>137.21804511278194</v>
      </c>
      <c r="G11" s="509">
        <v>137.21804511278194</v>
      </c>
      <c r="H11" s="390"/>
      <c r="I11" s="390"/>
      <c r="J11" s="390"/>
      <c r="K11" s="390"/>
      <c r="M11" s="390"/>
    </row>
    <row r="12" spans="1:13" ht="20.100000000000001" customHeight="1">
      <c r="A12" s="3" t="s">
        <v>178</v>
      </c>
      <c r="B12" s="442" t="s">
        <v>331</v>
      </c>
      <c r="C12" s="442" t="s">
        <v>331</v>
      </c>
      <c r="D12" s="442" t="s">
        <v>331</v>
      </c>
      <c r="E12" s="442" t="s">
        <v>331</v>
      </c>
      <c r="F12" s="442" t="s">
        <v>331</v>
      </c>
      <c r="G12" s="442" t="s">
        <v>331</v>
      </c>
      <c r="J12" s="390"/>
      <c r="K12" s="390"/>
    </row>
    <row r="13" spans="1:13" ht="20.100000000000001" customHeight="1">
      <c r="A13" s="102" t="s">
        <v>179</v>
      </c>
      <c r="B13" s="442" t="s">
        <v>331</v>
      </c>
      <c r="C13" s="440" t="s">
        <v>331</v>
      </c>
      <c r="D13" s="440" t="s">
        <v>331</v>
      </c>
      <c r="E13" s="441" t="s">
        <v>334</v>
      </c>
      <c r="F13" s="441" t="s">
        <v>334</v>
      </c>
      <c r="G13" s="441" t="s">
        <v>334</v>
      </c>
      <c r="H13" s="117"/>
    </row>
    <row r="14" spans="1:13" ht="20.100000000000001" customHeight="1">
      <c r="A14" s="102" t="s">
        <v>180</v>
      </c>
      <c r="B14" s="440" t="s">
        <v>331</v>
      </c>
      <c r="C14" s="440" t="s">
        <v>331</v>
      </c>
      <c r="D14" s="440" t="s">
        <v>331</v>
      </c>
      <c r="E14" s="441" t="s">
        <v>331</v>
      </c>
      <c r="F14" s="441" t="s">
        <v>331</v>
      </c>
      <c r="G14" s="441" t="s">
        <v>331</v>
      </c>
    </row>
    <row r="15" spans="1:13" ht="20.100000000000001" customHeight="1"/>
    <row r="16" spans="1:13" ht="20.100000000000001" customHeight="1">
      <c r="B16" s="111"/>
      <c r="C16" s="111"/>
      <c r="D16" s="112"/>
      <c r="E16" s="112"/>
      <c r="F16" s="112"/>
      <c r="G16" s="112"/>
    </row>
    <row r="17" spans="2:7" ht="20.100000000000001" customHeight="1">
      <c r="B17" s="111"/>
      <c r="C17" s="111"/>
      <c r="D17" s="112"/>
      <c r="E17" s="112"/>
      <c r="F17" s="112"/>
      <c r="G17" s="112"/>
    </row>
    <row r="24" spans="2:7" ht="12.75">
      <c r="B24" s="119"/>
      <c r="C24" s="119"/>
      <c r="D24" s="119"/>
      <c r="E24" s="119"/>
      <c r="F24" s="119"/>
      <c r="G24" s="119"/>
    </row>
    <row r="25" spans="2:7" ht="12.75">
      <c r="B25" s="119"/>
      <c r="C25" s="119"/>
      <c r="D25" s="119"/>
      <c r="E25" s="119"/>
      <c r="F25" s="119"/>
      <c r="G25" s="119"/>
    </row>
    <row r="26" spans="2:7" ht="12.75">
      <c r="B26" s="119"/>
      <c r="C26" s="119"/>
      <c r="D26" s="119"/>
      <c r="E26" s="119"/>
      <c r="F26" s="119"/>
      <c r="G26" s="119"/>
    </row>
    <row r="27" spans="2:7" ht="12.75">
      <c r="B27" s="120"/>
      <c r="C27" s="120"/>
      <c r="D27" s="120"/>
      <c r="E27" s="120"/>
      <c r="F27" s="120"/>
      <c r="G27" s="120"/>
    </row>
    <row r="28" spans="2:7" ht="12.75">
      <c r="B28" s="119"/>
      <c r="C28" s="119"/>
      <c r="D28" s="119"/>
      <c r="E28" s="119"/>
      <c r="F28" s="119"/>
      <c r="G28" s="119"/>
    </row>
    <row r="29" spans="2:7" ht="12.75">
      <c r="B29" s="119"/>
      <c r="C29" s="119"/>
      <c r="D29" s="119"/>
      <c r="E29" s="119"/>
      <c r="F29" s="119"/>
      <c r="G29" s="119"/>
    </row>
    <row r="30" spans="2:7" ht="12.75">
      <c r="B30" s="119"/>
      <c r="C30" s="119"/>
      <c r="D30" s="119"/>
      <c r="E30" s="119"/>
      <c r="F30" s="119"/>
      <c r="G30" s="119"/>
    </row>
    <row r="31" spans="2:7" ht="12.75">
      <c r="B31" s="120"/>
      <c r="C31" s="120"/>
      <c r="D31" s="120"/>
      <c r="E31" s="120"/>
      <c r="F31" s="120"/>
      <c r="G31" s="120"/>
    </row>
    <row r="32" spans="2:7" ht="12.75">
      <c r="B32" s="119"/>
      <c r="C32" s="119"/>
      <c r="D32" s="119"/>
      <c r="E32" s="119"/>
      <c r="F32" s="119"/>
      <c r="G32" s="119"/>
    </row>
    <row r="33" spans="2:7" ht="12.75">
      <c r="B33" s="119"/>
      <c r="C33" s="119"/>
      <c r="D33" s="119"/>
      <c r="E33" s="119"/>
      <c r="F33" s="119"/>
      <c r="G33" s="119"/>
    </row>
    <row r="34" spans="2:7" ht="12.75">
      <c r="B34" s="119"/>
      <c r="C34" s="119"/>
      <c r="D34" s="119"/>
      <c r="E34" s="119"/>
      <c r="F34" s="119"/>
      <c r="G34" s="119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9" sqref="D9"/>
    </sheetView>
  </sheetViews>
  <sheetFormatPr defaultColWidth="8" defaultRowHeight="12.75"/>
  <cols>
    <col min="1" max="1" width="33.625" style="3" customWidth="1"/>
    <col min="2" max="4" width="8.125" style="3" customWidth="1"/>
    <col min="5" max="7" width="8.625" style="3" customWidth="1"/>
    <col min="8" max="16384" width="8" style="3"/>
  </cols>
  <sheetData>
    <row r="1" spans="1:8" s="2" customFormat="1" ht="20.100000000000001" customHeight="1">
      <c r="A1" s="121" t="s">
        <v>337</v>
      </c>
      <c r="B1" s="121"/>
      <c r="C1" s="122"/>
    </row>
    <row r="2" spans="1:8" s="2" customFormat="1" ht="20.100000000000001" customHeight="1">
      <c r="A2" s="121"/>
      <c r="B2" s="122"/>
    </row>
    <row r="3" spans="1:8" ht="20.100000000000001" customHeight="1">
      <c r="A3" s="115"/>
      <c r="B3" s="123"/>
      <c r="C3" s="123"/>
      <c r="D3" s="123"/>
      <c r="E3" s="124"/>
      <c r="F3" s="276"/>
      <c r="G3" s="124" t="s">
        <v>148</v>
      </c>
    </row>
    <row r="4" spans="1:8" ht="15.95" customHeight="1">
      <c r="A4" s="113"/>
      <c r="B4" s="114" t="s">
        <v>116</v>
      </c>
      <c r="C4" s="114" t="s">
        <v>12</v>
      </c>
      <c r="D4" s="114" t="s">
        <v>12</v>
      </c>
      <c r="E4" s="631" t="s">
        <v>361</v>
      </c>
      <c r="F4" s="631"/>
      <c r="G4" s="631"/>
    </row>
    <row r="5" spans="1:8" ht="15.95" customHeight="1">
      <c r="B5" s="83" t="s">
        <v>55</v>
      </c>
      <c r="C5" s="83" t="s">
        <v>17</v>
      </c>
      <c r="D5" s="83" t="s">
        <v>89</v>
      </c>
      <c r="E5" s="83" t="s">
        <v>53</v>
      </c>
      <c r="F5" s="83" t="s">
        <v>38</v>
      </c>
      <c r="G5" s="83" t="s">
        <v>89</v>
      </c>
    </row>
    <row r="6" spans="1:8" ht="15.95" customHeight="1">
      <c r="B6" s="130" t="s">
        <v>14</v>
      </c>
      <c r="C6" s="130" t="s">
        <v>14</v>
      </c>
      <c r="D6" s="130" t="s">
        <v>117</v>
      </c>
      <c r="E6" s="130" t="s">
        <v>14</v>
      </c>
      <c r="F6" s="130" t="s">
        <v>14</v>
      </c>
      <c r="G6" s="130" t="s">
        <v>117</v>
      </c>
    </row>
    <row r="7" spans="1:8" ht="15.95" customHeight="1">
      <c r="B7" s="128">
        <v>2021</v>
      </c>
      <c r="C7" s="128">
        <v>2021</v>
      </c>
      <c r="D7" s="128">
        <v>2021</v>
      </c>
      <c r="E7" s="128">
        <v>2021</v>
      </c>
      <c r="F7" s="128">
        <v>2021</v>
      </c>
      <c r="G7" s="128">
        <v>2021</v>
      </c>
    </row>
    <row r="8" spans="1:8" ht="20.100000000000001" customHeight="1">
      <c r="B8" s="83"/>
      <c r="C8" s="83"/>
      <c r="D8" s="83"/>
      <c r="E8" s="83"/>
      <c r="F8" s="83"/>
      <c r="G8" s="83"/>
    </row>
    <row r="9" spans="1:8" s="447" customFormat="1" ht="20.100000000000001" customHeight="1">
      <c r="A9" s="125" t="s">
        <v>181</v>
      </c>
      <c r="B9" s="511">
        <v>1093</v>
      </c>
      <c r="C9" s="511">
        <v>1138</v>
      </c>
      <c r="D9" s="512">
        <v>2231</v>
      </c>
      <c r="E9" s="513">
        <v>83.690658499234303</v>
      </c>
      <c r="F9" s="513">
        <v>149.14809960681521</v>
      </c>
      <c r="G9" s="513">
        <v>107.82986950217497</v>
      </c>
      <c r="H9" s="120"/>
    </row>
    <row r="10" spans="1:8" ht="20.100000000000001" customHeight="1">
      <c r="A10" s="126" t="s">
        <v>102</v>
      </c>
      <c r="B10" s="510">
        <v>1092</v>
      </c>
      <c r="C10" s="510">
        <v>1137</v>
      </c>
      <c r="D10" s="510">
        <v>2229</v>
      </c>
      <c r="E10" s="514">
        <v>83.678160919540232</v>
      </c>
      <c r="F10" s="514">
        <v>149.21259842519686</v>
      </c>
      <c r="G10" s="514">
        <v>107.83744557329462</v>
      </c>
    </row>
    <row r="11" spans="1:8" ht="20.100000000000001" customHeight="1">
      <c r="A11" s="127" t="s">
        <v>103</v>
      </c>
      <c r="B11" s="510">
        <v>1</v>
      </c>
      <c r="C11" s="510">
        <v>1</v>
      </c>
      <c r="D11" s="510">
        <v>2</v>
      </c>
      <c r="E11" s="514">
        <v>100</v>
      </c>
      <c r="F11" s="514">
        <v>100</v>
      </c>
      <c r="G11" s="514">
        <v>100</v>
      </c>
    </row>
    <row r="12" spans="1:8" ht="20.100000000000001" customHeight="1">
      <c r="A12" s="127" t="s">
        <v>104</v>
      </c>
      <c r="B12" s="444" t="s">
        <v>331</v>
      </c>
      <c r="C12" s="444" t="s">
        <v>331</v>
      </c>
      <c r="D12" s="444" t="s">
        <v>331</v>
      </c>
      <c r="E12" s="444" t="s">
        <v>331</v>
      </c>
      <c r="F12" s="444" t="s">
        <v>331</v>
      </c>
      <c r="G12" s="444" t="s">
        <v>331</v>
      </c>
    </row>
    <row r="13" spans="1:8" s="447" customFormat="1" ht="20.100000000000001" customHeight="1">
      <c r="A13" s="125" t="s">
        <v>182</v>
      </c>
      <c r="B13" s="511">
        <v>1011</v>
      </c>
      <c r="C13" s="511">
        <v>1059</v>
      </c>
      <c r="D13" s="511">
        <v>2070</v>
      </c>
      <c r="E13" s="513">
        <v>83.761391880695939</v>
      </c>
      <c r="F13" s="513">
        <v>151.28571428571428</v>
      </c>
      <c r="G13" s="513">
        <v>108.54745673833246</v>
      </c>
    </row>
    <row r="14" spans="1:8" ht="20.100000000000001" customHeight="1">
      <c r="A14" s="126" t="s">
        <v>102</v>
      </c>
      <c r="B14" s="510">
        <v>1011</v>
      </c>
      <c r="C14" s="510">
        <v>1059</v>
      </c>
      <c r="D14" s="510">
        <v>2070</v>
      </c>
      <c r="E14" s="514">
        <v>83.761391880695939</v>
      </c>
      <c r="F14" s="514">
        <v>151.28571428571428</v>
      </c>
      <c r="G14" s="514">
        <v>108.54745673833246</v>
      </c>
    </row>
    <row r="15" spans="1:8" ht="20.100000000000001" customHeight="1">
      <c r="A15" s="127" t="s">
        <v>103</v>
      </c>
      <c r="B15" s="444" t="s">
        <v>331</v>
      </c>
      <c r="C15" s="444" t="s">
        <v>331</v>
      </c>
      <c r="D15" s="444" t="s">
        <v>331</v>
      </c>
      <c r="E15" s="444" t="s">
        <v>331</v>
      </c>
      <c r="F15" s="444" t="s">
        <v>331</v>
      </c>
      <c r="G15" s="444" t="s">
        <v>331</v>
      </c>
    </row>
    <row r="16" spans="1:8" ht="20.100000000000001" customHeight="1">
      <c r="A16" s="127" t="s">
        <v>104</v>
      </c>
      <c r="B16" s="444" t="s">
        <v>331</v>
      </c>
      <c r="C16" s="444" t="s">
        <v>331</v>
      </c>
      <c r="D16" s="444" t="s">
        <v>331</v>
      </c>
      <c r="E16" s="444" t="s">
        <v>331</v>
      </c>
      <c r="F16" s="444" t="s">
        <v>331</v>
      </c>
      <c r="G16" s="444" t="s">
        <v>331</v>
      </c>
    </row>
    <row r="17" spans="1:7" s="447" customFormat="1" ht="20.100000000000001" customHeight="1">
      <c r="A17" s="125" t="s">
        <v>183</v>
      </c>
      <c r="B17" s="511">
        <v>82</v>
      </c>
      <c r="C17" s="511">
        <v>79</v>
      </c>
      <c r="D17" s="511">
        <v>161</v>
      </c>
      <c r="E17" s="513">
        <v>82.828282828282823</v>
      </c>
      <c r="F17" s="513">
        <v>125.39682539682539</v>
      </c>
      <c r="G17" s="513">
        <v>99.382716049382708</v>
      </c>
    </row>
    <row r="18" spans="1:7" ht="20.100000000000001" customHeight="1">
      <c r="A18" s="126" t="s">
        <v>102</v>
      </c>
      <c r="B18" s="510">
        <v>81</v>
      </c>
      <c r="C18" s="510">
        <v>78</v>
      </c>
      <c r="D18" s="510">
        <v>159</v>
      </c>
      <c r="E18" s="514">
        <v>82.653061224489804</v>
      </c>
      <c r="F18" s="514">
        <v>125.80645161290323</v>
      </c>
      <c r="G18" s="514">
        <v>99.375</v>
      </c>
    </row>
    <row r="19" spans="1:7" ht="20.100000000000001" customHeight="1">
      <c r="A19" s="127" t="s">
        <v>103</v>
      </c>
      <c r="B19" s="510">
        <v>1</v>
      </c>
      <c r="C19" s="510">
        <v>1</v>
      </c>
      <c r="D19" s="510">
        <v>2</v>
      </c>
      <c r="E19" s="514">
        <v>100</v>
      </c>
      <c r="F19" s="514">
        <v>100</v>
      </c>
      <c r="G19" s="514">
        <v>100</v>
      </c>
    </row>
    <row r="20" spans="1:7" ht="20.100000000000001" customHeight="1">
      <c r="A20" s="127" t="s">
        <v>104</v>
      </c>
      <c r="B20" s="444" t="s">
        <v>331</v>
      </c>
      <c r="C20" s="444" t="s">
        <v>331</v>
      </c>
      <c r="D20" s="444" t="s">
        <v>331</v>
      </c>
      <c r="E20" s="444" t="s">
        <v>331</v>
      </c>
      <c r="F20" s="444" t="s">
        <v>331</v>
      </c>
      <c r="G20" s="444" t="s">
        <v>331</v>
      </c>
    </row>
    <row r="21" spans="1:7" ht="20.100000000000001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4.95" customHeight="1"/>
    <row r="28" spans="1:7" ht="24.95" customHeight="1"/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workbookViewId="0">
      <selection activeCell="F11" sqref="F11"/>
    </sheetView>
  </sheetViews>
  <sheetFormatPr defaultColWidth="12.875" defaultRowHeight="18" customHeight="1"/>
  <cols>
    <col min="1" max="1" width="39.375" style="215" customWidth="1"/>
    <col min="2" max="5" width="10.875" style="215" customWidth="1"/>
    <col min="6" max="16384" width="12.875" style="215"/>
  </cols>
  <sheetData>
    <row r="1" spans="1:120" s="229" customFormat="1" ht="18" customHeight="1">
      <c r="A1" s="298" t="s">
        <v>362</v>
      </c>
      <c r="B1" s="298"/>
      <c r="C1" s="298"/>
      <c r="D1" s="298"/>
      <c r="E1" s="298"/>
    </row>
    <row r="2" spans="1:120" s="229" customFormat="1" ht="18" customHeight="1">
      <c r="A2" s="188"/>
      <c r="B2" s="188"/>
      <c r="C2" s="188"/>
      <c r="D2" s="188"/>
      <c r="E2" s="188"/>
    </row>
    <row r="3" spans="1:120" ht="18" customHeight="1">
      <c r="A3" s="216"/>
      <c r="C3" s="217"/>
      <c r="D3" s="217"/>
      <c r="E3" s="218" t="s">
        <v>16</v>
      </c>
    </row>
    <row r="4" spans="1:120" ht="15" customHeight="1">
      <c r="A4" s="219"/>
      <c r="B4" s="220" t="s">
        <v>87</v>
      </c>
      <c r="C4" s="220" t="s">
        <v>88</v>
      </c>
      <c r="D4" s="220" t="s">
        <v>88</v>
      </c>
      <c r="E4" s="220" t="s">
        <v>118</v>
      </c>
    </row>
    <row r="5" spans="1:120" ht="15" customHeight="1">
      <c r="A5" s="221"/>
      <c r="B5" s="222" t="s">
        <v>358</v>
      </c>
      <c r="C5" s="222" t="s">
        <v>358</v>
      </c>
      <c r="D5" s="222" t="s">
        <v>358</v>
      </c>
      <c r="E5" s="222" t="s">
        <v>358</v>
      </c>
    </row>
    <row r="6" spans="1:120" ht="15" customHeight="1">
      <c r="A6" s="221"/>
      <c r="B6" s="222" t="s">
        <v>7</v>
      </c>
      <c r="C6" s="222" t="s">
        <v>7</v>
      </c>
      <c r="D6" s="222" t="s">
        <v>7</v>
      </c>
      <c r="E6" s="222" t="s">
        <v>7</v>
      </c>
    </row>
    <row r="7" spans="1:120" ht="15" customHeight="1">
      <c r="A7" s="221"/>
      <c r="B7" s="222" t="s">
        <v>8</v>
      </c>
      <c r="C7" s="222" t="s">
        <v>333</v>
      </c>
      <c r="D7" s="222" t="s">
        <v>8</v>
      </c>
      <c r="E7" s="222" t="s">
        <v>9</v>
      </c>
    </row>
    <row r="8" spans="1:120" ht="15" customHeight="1">
      <c r="A8" s="221"/>
      <c r="B8" s="223" t="s">
        <v>311</v>
      </c>
      <c r="C8" s="223"/>
      <c r="D8" s="223" t="s">
        <v>311</v>
      </c>
      <c r="E8" s="223" t="s">
        <v>311</v>
      </c>
    </row>
    <row r="9" spans="1:120" s="225" customFormat="1" ht="15.95" customHeight="1">
      <c r="A9" s="221"/>
      <c r="B9" s="224"/>
      <c r="C9" s="224"/>
      <c r="D9" s="224"/>
      <c r="E9" s="224"/>
    </row>
    <row r="10" spans="1:120" s="227" customFormat="1" ht="15.95" customHeight="1">
      <c r="A10" s="296" t="s">
        <v>10</v>
      </c>
      <c r="B10" s="366">
        <v>117.15</v>
      </c>
      <c r="C10" s="366">
        <v>105.09</v>
      </c>
      <c r="D10" s="366">
        <v>115.43</v>
      </c>
      <c r="E10" s="366">
        <v>116.38</v>
      </c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</row>
    <row r="11" spans="1:120" ht="15.95" customHeight="1">
      <c r="A11" s="315" t="s">
        <v>210</v>
      </c>
      <c r="B11" s="366">
        <v>91.44</v>
      </c>
      <c r="C11" s="366">
        <v>103.1</v>
      </c>
      <c r="D11" s="366">
        <v>90.26</v>
      </c>
      <c r="E11" s="366">
        <v>92.68</v>
      </c>
      <c r="F11" s="437"/>
    </row>
    <row r="12" spans="1:120" ht="15.95" customHeight="1">
      <c r="A12" s="316" t="s">
        <v>211</v>
      </c>
      <c r="B12" s="370" t="s">
        <v>331</v>
      </c>
      <c r="C12" s="370" t="s">
        <v>331</v>
      </c>
      <c r="D12" s="370" t="s">
        <v>331</v>
      </c>
      <c r="E12" s="370" t="s">
        <v>331</v>
      </c>
    </row>
    <row r="13" spans="1:120" ht="15.95" customHeight="1">
      <c r="A13" s="316" t="s">
        <v>212</v>
      </c>
      <c r="B13" s="370" t="s">
        <v>331</v>
      </c>
      <c r="C13" s="370" t="s">
        <v>331</v>
      </c>
      <c r="D13" s="370" t="s">
        <v>331</v>
      </c>
      <c r="E13" s="370" t="s">
        <v>331</v>
      </c>
    </row>
    <row r="14" spans="1:120" ht="15.95" customHeight="1">
      <c r="A14" s="316" t="s">
        <v>213</v>
      </c>
      <c r="B14" s="370" t="s">
        <v>331</v>
      </c>
      <c r="C14" s="370" t="s">
        <v>331</v>
      </c>
      <c r="D14" s="370" t="s">
        <v>331</v>
      </c>
      <c r="E14" s="370" t="s">
        <v>331</v>
      </c>
      <c r="G14" s="437"/>
    </row>
    <row r="15" spans="1:120" ht="15.95" customHeight="1">
      <c r="A15" s="316" t="s">
        <v>214</v>
      </c>
      <c r="B15" s="367">
        <v>91.44</v>
      </c>
      <c r="C15" s="367">
        <v>103.1</v>
      </c>
      <c r="D15" s="367">
        <v>90.26</v>
      </c>
      <c r="E15" s="367">
        <v>92.68</v>
      </c>
      <c r="F15" s="437"/>
      <c r="G15" s="437"/>
    </row>
    <row r="16" spans="1:120" ht="15.95" customHeight="1">
      <c r="A16" s="316" t="s">
        <v>215</v>
      </c>
      <c r="B16" s="370" t="s">
        <v>331</v>
      </c>
      <c r="C16" s="370" t="s">
        <v>331</v>
      </c>
      <c r="D16" s="370" t="s">
        <v>331</v>
      </c>
      <c r="E16" s="370" t="s">
        <v>331</v>
      </c>
    </row>
    <row r="17" spans="1:7" ht="15.95" customHeight="1">
      <c r="A17" s="315" t="s">
        <v>259</v>
      </c>
      <c r="B17" s="366">
        <v>118.59</v>
      </c>
      <c r="C17" s="366">
        <v>105.4</v>
      </c>
      <c r="D17" s="366">
        <v>116.69</v>
      </c>
      <c r="E17" s="366">
        <v>117.6</v>
      </c>
    </row>
    <row r="18" spans="1:7" ht="15.95" customHeight="1">
      <c r="A18" s="316" t="s">
        <v>217</v>
      </c>
      <c r="B18" s="367">
        <v>131.47999999999999</v>
      </c>
      <c r="C18" s="367">
        <v>106.86</v>
      </c>
      <c r="D18" s="367">
        <v>131.25</v>
      </c>
      <c r="E18" s="367">
        <v>130.16</v>
      </c>
    </row>
    <row r="19" spans="1:7" ht="15.95" customHeight="1">
      <c r="A19" s="316" t="s">
        <v>218</v>
      </c>
      <c r="B19" s="367">
        <v>102.57</v>
      </c>
      <c r="C19" s="367">
        <v>99.31</v>
      </c>
      <c r="D19" s="367">
        <v>95.83</v>
      </c>
      <c r="E19" s="367">
        <v>101.51</v>
      </c>
      <c r="F19" s="437"/>
    </row>
    <row r="20" spans="1:7" s="228" customFormat="1" ht="15.95" customHeight="1">
      <c r="A20" s="316" t="s">
        <v>219</v>
      </c>
      <c r="B20" s="370" t="s">
        <v>331</v>
      </c>
      <c r="C20" s="370" t="s">
        <v>331</v>
      </c>
      <c r="D20" s="370" t="s">
        <v>331</v>
      </c>
      <c r="E20" s="370" t="s">
        <v>331</v>
      </c>
      <c r="G20" s="215"/>
    </row>
    <row r="21" spans="1:7" ht="15.95" customHeight="1">
      <c r="A21" s="316" t="s">
        <v>220</v>
      </c>
      <c r="B21" s="367">
        <v>109.28</v>
      </c>
      <c r="C21" s="367">
        <v>101.69</v>
      </c>
      <c r="D21" s="367">
        <v>104.4</v>
      </c>
      <c r="E21" s="367">
        <v>107.73</v>
      </c>
    </row>
    <row r="22" spans="1:7" ht="15.95" customHeight="1">
      <c r="A22" s="316" t="s">
        <v>221</v>
      </c>
      <c r="B22" s="367">
        <v>117.2</v>
      </c>
      <c r="C22" s="367">
        <v>99.6</v>
      </c>
      <c r="D22" s="367">
        <v>106.28</v>
      </c>
      <c r="E22" s="367">
        <v>110.22</v>
      </c>
    </row>
    <row r="23" spans="1:7" ht="15.95" customHeight="1">
      <c r="A23" s="316" t="s">
        <v>222</v>
      </c>
      <c r="B23" s="367">
        <v>112.34</v>
      </c>
      <c r="C23" s="367">
        <v>104.97</v>
      </c>
      <c r="D23" s="367">
        <v>94.3</v>
      </c>
      <c r="E23" s="367">
        <v>93.98</v>
      </c>
    </row>
    <row r="24" spans="1:7" ht="38.25">
      <c r="A24" s="334" t="s">
        <v>335</v>
      </c>
      <c r="B24" s="368">
        <v>98.88</v>
      </c>
      <c r="C24" s="368">
        <v>103</v>
      </c>
      <c r="D24" s="368">
        <v>98.68</v>
      </c>
      <c r="E24" s="368">
        <v>107.44</v>
      </c>
    </row>
    <row r="25" spans="1:7" ht="15.95" customHeight="1">
      <c r="A25" s="316" t="s">
        <v>223</v>
      </c>
      <c r="B25" s="368">
        <v>103.22</v>
      </c>
      <c r="C25" s="368">
        <v>93.99</v>
      </c>
      <c r="D25" s="368">
        <v>96.3</v>
      </c>
      <c r="E25" s="368">
        <v>152.65</v>
      </c>
    </row>
    <row r="26" spans="1:7" ht="15.95" customHeight="1">
      <c r="A26" s="316" t="s">
        <v>224</v>
      </c>
      <c r="B26" s="368">
        <v>117.35</v>
      </c>
      <c r="C26" s="368">
        <v>94.48</v>
      </c>
      <c r="D26" s="368">
        <v>108.31</v>
      </c>
      <c r="E26" s="368">
        <v>114.7</v>
      </c>
    </row>
    <row r="27" spans="1:7" ht="15.95" customHeight="1">
      <c r="A27" s="316" t="s">
        <v>225</v>
      </c>
      <c r="B27" s="370" t="s">
        <v>331</v>
      </c>
      <c r="C27" s="370" t="s">
        <v>331</v>
      </c>
      <c r="D27" s="370" t="s">
        <v>331</v>
      </c>
      <c r="E27" s="370" t="s">
        <v>331</v>
      </c>
    </row>
    <row r="28" spans="1:7" ht="15.95" customHeight="1">
      <c r="A28" s="316" t="s">
        <v>226</v>
      </c>
      <c r="B28" s="368">
        <v>113.07</v>
      </c>
      <c r="C28" s="368">
        <v>103.73</v>
      </c>
      <c r="D28" s="368">
        <v>95.22</v>
      </c>
      <c r="E28" s="368">
        <v>104.66</v>
      </c>
    </row>
    <row r="29" spans="1:7" ht="15.95" customHeight="1">
      <c r="A29" s="316" t="s">
        <v>227</v>
      </c>
      <c r="B29" s="370" t="s">
        <v>331</v>
      </c>
      <c r="C29" s="370" t="s">
        <v>331</v>
      </c>
      <c r="D29" s="370" t="s">
        <v>331</v>
      </c>
      <c r="E29" s="370" t="s">
        <v>331</v>
      </c>
    </row>
    <row r="30" spans="1:7" ht="15.95" customHeight="1">
      <c r="A30" s="316" t="s">
        <v>228</v>
      </c>
      <c r="B30" s="368">
        <v>66.55</v>
      </c>
      <c r="C30" s="368">
        <v>102.94</v>
      </c>
      <c r="D30" s="368">
        <v>66.94</v>
      </c>
      <c r="E30" s="368">
        <v>97.86</v>
      </c>
    </row>
    <row r="31" spans="1:7" ht="15.95" customHeight="1">
      <c r="A31" s="316" t="s">
        <v>229</v>
      </c>
      <c r="B31" s="368">
        <v>115.4</v>
      </c>
      <c r="C31" s="368">
        <v>104.86</v>
      </c>
      <c r="D31" s="368">
        <v>112.2</v>
      </c>
      <c r="E31" s="368">
        <v>82.78</v>
      </c>
    </row>
    <row r="32" spans="1:7" ht="15.95" customHeight="1">
      <c r="A32" s="316" t="s">
        <v>230</v>
      </c>
      <c r="B32" s="368">
        <v>38.78</v>
      </c>
      <c r="C32" s="368">
        <v>100.75</v>
      </c>
      <c r="D32" s="368">
        <v>38.42</v>
      </c>
      <c r="E32" s="368">
        <v>60.33</v>
      </c>
    </row>
    <row r="33" spans="1:7" ht="25.5">
      <c r="A33" s="334" t="s">
        <v>231</v>
      </c>
      <c r="B33" s="368">
        <v>109.92</v>
      </c>
      <c r="C33" s="368">
        <v>102.05</v>
      </c>
      <c r="D33" s="368">
        <v>94.99</v>
      </c>
      <c r="E33" s="368">
        <v>112.15</v>
      </c>
    </row>
    <row r="34" spans="1:7" ht="25.5">
      <c r="A34" s="334" t="s">
        <v>232</v>
      </c>
      <c r="B34" s="368">
        <v>8.84</v>
      </c>
      <c r="C34" s="368">
        <v>102</v>
      </c>
      <c r="D34" s="368">
        <v>8.9600000000000009</v>
      </c>
      <c r="E34" s="368">
        <v>8.66</v>
      </c>
    </row>
    <row r="35" spans="1:7" ht="15.95" customHeight="1">
      <c r="A35" s="316" t="s">
        <v>233</v>
      </c>
      <c r="B35" s="370" t="s">
        <v>331</v>
      </c>
      <c r="C35" s="370" t="s">
        <v>331</v>
      </c>
      <c r="D35" s="370" t="s">
        <v>331</v>
      </c>
      <c r="E35" s="370" t="s">
        <v>331</v>
      </c>
    </row>
    <row r="36" spans="1:7" ht="25.5">
      <c r="A36" s="334" t="s">
        <v>234</v>
      </c>
      <c r="B36" s="368">
        <v>96.15</v>
      </c>
      <c r="C36" s="368">
        <v>100</v>
      </c>
      <c r="D36" s="368">
        <v>119.62</v>
      </c>
      <c r="E36" s="368">
        <v>63.74</v>
      </c>
      <c r="F36" s="437"/>
    </row>
    <row r="37" spans="1:7" ht="15.95" customHeight="1">
      <c r="A37" s="316" t="s">
        <v>235</v>
      </c>
      <c r="B37" s="368">
        <v>123.89</v>
      </c>
      <c r="C37" s="368">
        <v>96.19</v>
      </c>
      <c r="D37" s="368">
        <v>102.64</v>
      </c>
      <c r="E37" s="368">
        <v>161.44999999999999</v>
      </c>
    </row>
    <row r="38" spans="1:7" ht="15.95" customHeight="1">
      <c r="A38" s="316" t="s">
        <v>236</v>
      </c>
      <c r="B38" s="370"/>
      <c r="C38" s="370"/>
      <c r="D38" s="370"/>
      <c r="E38" s="370"/>
    </row>
    <row r="39" spans="1:7" ht="15.95" customHeight="1">
      <c r="A39" s="316" t="s">
        <v>237</v>
      </c>
      <c r="B39" s="368">
        <v>100.1</v>
      </c>
      <c r="C39" s="368">
        <v>100.97</v>
      </c>
      <c r="D39" s="368">
        <v>103.92</v>
      </c>
      <c r="E39" s="368">
        <v>109.02</v>
      </c>
    </row>
    <row r="40" spans="1:7" ht="15.95" customHeight="1">
      <c r="A40" s="316" t="s">
        <v>238</v>
      </c>
      <c r="B40" s="368">
        <v>91.22</v>
      </c>
      <c r="C40" s="368">
        <v>101.92</v>
      </c>
      <c r="D40" s="368">
        <v>99.99</v>
      </c>
      <c r="E40" s="368">
        <v>68.38</v>
      </c>
      <c r="G40" s="228"/>
    </row>
    <row r="41" spans="1:7" ht="25.5">
      <c r="A41" s="334" t="s">
        <v>239</v>
      </c>
      <c r="B41" s="370" t="s">
        <v>331</v>
      </c>
      <c r="C41" s="370" t="s">
        <v>331</v>
      </c>
      <c r="D41" s="370" t="s">
        <v>331</v>
      </c>
      <c r="E41" s="370" t="s">
        <v>331</v>
      </c>
    </row>
    <row r="42" spans="1:7" ht="25.5">
      <c r="A42" s="335" t="s">
        <v>240</v>
      </c>
      <c r="B42" s="369">
        <v>103.06</v>
      </c>
      <c r="C42" s="369">
        <v>100.79</v>
      </c>
      <c r="D42" s="369">
        <v>102.83</v>
      </c>
      <c r="E42" s="369">
        <v>103.7</v>
      </c>
    </row>
    <row r="43" spans="1:7" ht="25.5">
      <c r="A43" s="335" t="s">
        <v>241</v>
      </c>
      <c r="B43" s="369">
        <v>103.15</v>
      </c>
      <c r="C43" s="369">
        <v>97.61</v>
      </c>
      <c r="D43" s="369">
        <v>103.22</v>
      </c>
      <c r="E43" s="369">
        <v>104.23</v>
      </c>
    </row>
    <row r="44" spans="1:7" ht="15.95" customHeight="1">
      <c r="A44" s="316" t="s">
        <v>242</v>
      </c>
      <c r="B44" s="368">
        <v>106.14</v>
      </c>
      <c r="C44" s="368">
        <v>97.69</v>
      </c>
      <c r="D44" s="368">
        <v>104.11</v>
      </c>
      <c r="E44" s="368">
        <v>112.42</v>
      </c>
    </row>
    <row r="45" spans="1:7" ht="15.95" customHeight="1">
      <c r="A45" s="316" t="s">
        <v>243</v>
      </c>
      <c r="B45" s="370" t="s">
        <v>331</v>
      </c>
      <c r="C45" s="370" t="s">
        <v>331</v>
      </c>
      <c r="D45" s="370" t="s">
        <v>331</v>
      </c>
      <c r="E45" s="370" t="s">
        <v>331</v>
      </c>
    </row>
    <row r="46" spans="1:7" ht="25.5">
      <c r="A46" s="334" t="s">
        <v>244</v>
      </c>
      <c r="B46" s="368">
        <v>99.45</v>
      </c>
      <c r="C46" s="368">
        <v>97.5</v>
      </c>
      <c r="D46" s="368">
        <v>102.06</v>
      </c>
      <c r="E46" s="368">
        <v>95.21</v>
      </c>
    </row>
    <row r="47" spans="1:7" ht="15.95" customHeight="1">
      <c r="A47" s="316" t="s">
        <v>245</v>
      </c>
      <c r="B47" s="370" t="s">
        <v>331</v>
      </c>
      <c r="C47" s="370" t="s">
        <v>331</v>
      </c>
      <c r="D47" s="370" t="s">
        <v>331</v>
      </c>
      <c r="E47" s="370" t="s">
        <v>331</v>
      </c>
    </row>
    <row r="48" spans="1:7" ht="15.95" customHeight="1">
      <c r="A48" s="295"/>
    </row>
    <row r="49" spans="1:1" ht="18" customHeight="1">
      <c r="A49" s="295"/>
    </row>
    <row r="50" spans="1:1" ht="18" customHeight="1">
      <c r="A50" s="295"/>
    </row>
    <row r="51" spans="1:1" ht="18" customHeight="1">
      <c r="A51" s="295"/>
    </row>
    <row r="52" spans="1:1" ht="18" customHeight="1">
      <c r="A52" s="295"/>
    </row>
    <row r="53" spans="1:1" ht="18" customHeight="1">
      <c r="A53" s="295"/>
    </row>
    <row r="54" spans="1:1" ht="18" customHeight="1">
      <c r="A54" s="295"/>
    </row>
    <row r="55" spans="1:1" ht="18" customHeight="1">
      <c r="A55" s="295"/>
    </row>
    <row r="56" spans="1:1" ht="18" customHeight="1">
      <c r="A56" s="295"/>
    </row>
    <row r="57" spans="1:1" ht="18" customHeight="1">
      <c r="A57" s="295"/>
    </row>
  </sheetData>
  <sortState ref="G11:G47">
    <sortCondition ref="G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1"/>
  <sheetViews>
    <sheetView workbookViewId="0">
      <selection activeCell="C9" sqref="C9"/>
    </sheetView>
  </sheetViews>
  <sheetFormatPr defaultColWidth="12.875" defaultRowHeight="16.5" customHeight="1"/>
  <cols>
    <col min="1" max="1" width="53.375" style="215" customWidth="1"/>
    <col min="2" max="2" width="14.5" style="215" customWidth="1"/>
    <col min="3" max="3" width="15.25" style="215" customWidth="1"/>
    <col min="4" max="16384" width="12.875" style="215"/>
  </cols>
  <sheetData>
    <row r="1" spans="1:118" s="229" customFormat="1" ht="20.100000000000001" customHeight="1">
      <c r="A1" s="297" t="s">
        <v>363</v>
      </c>
      <c r="B1" s="297"/>
      <c r="C1" s="297"/>
    </row>
    <row r="2" spans="1:118" ht="20.100000000000001" customHeight="1">
      <c r="A2" s="230"/>
      <c r="B2" s="230"/>
      <c r="C2" s="230"/>
    </row>
    <row r="3" spans="1:118" ht="18" customHeight="1">
      <c r="A3" s="216"/>
      <c r="C3" s="218" t="s">
        <v>16</v>
      </c>
    </row>
    <row r="4" spans="1:118" ht="15" customHeight="1">
      <c r="A4" s="219"/>
      <c r="B4" s="220" t="s">
        <v>54</v>
      </c>
      <c r="C4" s="220" t="s">
        <v>91</v>
      </c>
    </row>
    <row r="5" spans="1:118" ht="15" customHeight="1">
      <c r="A5" s="221"/>
      <c r="B5" s="222" t="s">
        <v>358</v>
      </c>
      <c r="C5" s="222" t="s">
        <v>358</v>
      </c>
    </row>
    <row r="6" spans="1:118" ht="15" customHeight="1">
      <c r="A6" s="221"/>
      <c r="B6" s="222" t="s">
        <v>3</v>
      </c>
      <c r="C6" s="222" t="s">
        <v>3</v>
      </c>
    </row>
    <row r="7" spans="1:118" ht="15" customHeight="1">
      <c r="A7" s="221"/>
      <c r="B7" s="223" t="s">
        <v>311</v>
      </c>
      <c r="C7" s="223" t="s">
        <v>311</v>
      </c>
    </row>
    <row r="8" spans="1:118" s="225" customFormat="1" ht="16.5" customHeight="1">
      <c r="A8" s="221"/>
      <c r="B8" s="224"/>
      <c r="C8" s="224"/>
    </row>
    <row r="9" spans="1:118" s="227" customFormat="1" ht="15.95" customHeight="1">
      <c r="A9" s="296" t="s">
        <v>10</v>
      </c>
      <c r="B9" s="366">
        <v>114.75</v>
      </c>
      <c r="C9" s="366">
        <v>117.83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</row>
    <row r="10" spans="1:118" s="228" customFormat="1" ht="15.95" customHeight="1">
      <c r="A10" s="315" t="s">
        <v>210</v>
      </c>
      <c r="B10" s="366">
        <v>95.56</v>
      </c>
      <c r="C10" s="366">
        <v>90.2</v>
      </c>
    </row>
    <row r="11" spans="1:118" ht="15.95" customHeight="1">
      <c r="A11" s="316" t="s">
        <v>211</v>
      </c>
      <c r="B11" s="370" t="s">
        <v>331</v>
      </c>
      <c r="C11" s="370" t="s">
        <v>331</v>
      </c>
    </row>
    <row r="12" spans="1:118" ht="15.95" customHeight="1">
      <c r="A12" s="316" t="s">
        <v>212</v>
      </c>
      <c r="B12" s="370" t="s">
        <v>331</v>
      </c>
      <c r="C12" s="370" t="s">
        <v>331</v>
      </c>
    </row>
    <row r="13" spans="1:118" ht="15.95" customHeight="1">
      <c r="A13" s="316" t="s">
        <v>213</v>
      </c>
      <c r="B13" s="370" t="s">
        <v>331</v>
      </c>
      <c r="C13" s="370" t="s">
        <v>331</v>
      </c>
    </row>
    <row r="14" spans="1:118" ht="15.95" customHeight="1">
      <c r="A14" s="316" t="s">
        <v>214</v>
      </c>
      <c r="B14" s="367">
        <v>95.56</v>
      </c>
      <c r="C14" s="367">
        <v>90.2</v>
      </c>
    </row>
    <row r="15" spans="1:118" ht="15.95" customHeight="1">
      <c r="A15" s="316" t="s">
        <v>215</v>
      </c>
      <c r="B15" s="370" t="s">
        <v>331</v>
      </c>
      <c r="C15" s="370" t="s">
        <v>331</v>
      </c>
    </row>
    <row r="16" spans="1:118" s="228" customFormat="1" ht="15.95" customHeight="1">
      <c r="A16" s="315" t="s">
        <v>216</v>
      </c>
      <c r="B16" s="366">
        <v>115.63</v>
      </c>
      <c r="C16" s="366">
        <v>119.39</v>
      </c>
    </row>
    <row r="17" spans="1:3" ht="15.95" customHeight="1">
      <c r="A17" s="316" t="s">
        <v>217</v>
      </c>
      <c r="B17" s="367">
        <v>129.63</v>
      </c>
      <c r="C17" s="367">
        <v>130.6</v>
      </c>
    </row>
    <row r="18" spans="1:3" s="228" customFormat="1" ht="15.95" customHeight="1">
      <c r="A18" s="316" t="s">
        <v>218</v>
      </c>
      <c r="B18" s="366">
        <v>93.25</v>
      </c>
      <c r="C18" s="366">
        <v>112.1</v>
      </c>
    </row>
    <row r="19" spans="1:3" ht="15.95" customHeight="1">
      <c r="A19" s="316" t="s">
        <v>219</v>
      </c>
      <c r="B19" s="370" t="s">
        <v>331</v>
      </c>
      <c r="C19" s="370" t="s">
        <v>331</v>
      </c>
    </row>
    <row r="20" spans="1:3" ht="15.95" customHeight="1">
      <c r="A20" s="316" t="s">
        <v>220</v>
      </c>
      <c r="B20" s="367">
        <v>103.76</v>
      </c>
      <c r="C20" s="367">
        <v>111.77</v>
      </c>
    </row>
    <row r="21" spans="1:3" ht="15.95" customHeight="1">
      <c r="A21" s="316" t="s">
        <v>221</v>
      </c>
      <c r="B21" s="367">
        <v>108.27</v>
      </c>
      <c r="C21" s="367">
        <v>112.21</v>
      </c>
    </row>
    <row r="22" spans="1:3" ht="15.95" customHeight="1">
      <c r="A22" s="316" t="s">
        <v>222</v>
      </c>
      <c r="B22" s="367">
        <v>85.17</v>
      </c>
      <c r="C22" s="367">
        <v>102.47</v>
      </c>
    </row>
    <row r="23" spans="1:3" ht="25.5">
      <c r="A23" s="334" t="s">
        <v>335</v>
      </c>
      <c r="B23" s="368">
        <v>111.94</v>
      </c>
      <c r="C23" s="368">
        <v>102.87</v>
      </c>
    </row>
    <row r="24" spans="1:3" ht="15.95" customHeight="1">
      <c r="A24" s="316" t="s">
        <v>223</v>
      </c>
      <c r="B24" s="368">
        <v>171.42</v>
      </c>
      <c r="C24" s="368">
        <v>133.22</v>
      </c>
    </row>
    <row r="25" spans="1:3" ht="15.95" customHeight="1">
      <c r="A25" s="316" t="s">
        <v>224</v>
      </c>
      <c r="B25" s="368">
        <v>108.5</v>
      </c>
      <c r="C25" s="368">
        <v>120.91</v>
      </c>
    </row>
    <row r="26" spans="1:3" ht="15.95" customHeight="1">
      <c r="A26" s="316" t="s">
        <v>225</v>
      </c>
      <c r="B26" s="370" t="s">
        <v>331</v>
      </c>
      <c r="C26" s="370" t="s">
        <v>331</v>
      </c>
    </row>
    <row r="27" spans="1:3" ht="15.95" customHeight="1">
      <c r="A27" s="316" t="s">
        <v>226</v>
      </c>
      <c r="B27" s="368">
        <v>87.91</v>
      </c>
      <c r="C27" s="368">
        <v>125.22</v>
      </c>
    </row>
    <row r="28" spans="1:3" ht="15.95" customHeight="1">
      <c r="A28" s="316" t="s">
        <v>227</v>
      </c>
      <c r="B28" s="370" t="s">
        <v>331</v>
      </c>
      <c r="C28" s="370" t="s">
        <v>331</v>
      </c>
    </row>
    <row r="29" spans="1:3" ht="15.95" customHeight="1">
      <c r="A29" s="316" t="s">
        <v>228</v>
      </c>
      <c r="B29" s="368">
        <v>116.98</v>
      </c>
      <c r="C29" s="368">
        <v>85.22</v>
      </c>
    </row>
    <row r="30" spans="1:3" ht="15.95" customHeight="1">
      <c r="A30" s="316" t="s">
        <v>229</v>
      </c>
      <c r="B30" s="368">
        <v>68.16</v>
      </c>
      <c r="C30" s="368">
        <v>102.92</v>
      </c>
    </row>
    <row r="31" spans="1:3" ht="15.95" customHeight="1">
      <c r="A31" s="316" t="s">
        <v>230</v>
      </c>
      <c r="B31" s="368">
        <v>76.2</v>
      </c>
      <c r="C31" s="368">
        <v>50.79</v>
      </c>
    </row>
    <row r="32" spans="1:3" ht="15.95" customHeight="1">
      <c r="A32" s="316" t="s">
        <v>231</v>
      </c>
      <c r="B32" s="368">
        <v>101.5</v>
      </c>
      <c r="C32" s="368">
        <v>125.04</v>
      </c>
    </row>
    <row r="33" spans="1:3" ht="15.95" customHeight="1">
      <c r="A33" s="316" t="s">
        <v>232</v>
      </c>
      <c r="B33" s="368">
        <v>8.5399999999999991</v>
      </c>
      <c r="C33" s="368">
        <v>8.7899999999999991</v>
      </c>
    </row>
    <row r="34" spans="1:3" ht="15.95" customHeight="1">
      <c r="A34" s="316" t="s">
        <v>233</v>
      </c>
      <c r="B34" s="370" t="s">
        <v>331</v>
      </c>
      <c r="C34" s="370" t="s">
        <v>331</v>
      </c>
    </row>
    <row r="35" spans="1:3" ht="15.95" customHeight="1">
      <c r="A35" s="316" t="s">
        <v>234</v>
      </c>
      <c r="B35" s="368">
        <v>41.84</v>
      </c>
      <c r="C35" s="368">
        <v>107.52</v>
      </c>
    </row>
    <row r="36" spans="1:3" ht="15.95" customHeight="1">
      <c r="A36" s="316" t="s">
        <v>235</v>
      </c>
      <c r="B36" s="368">
        <v>184.04</v>
      </c>
      <c r="C36" s="368">
        <v>138.99</v>
      </c>
    </row>
    <row r="37" spans="1:3" ht="15.95" customHeight="1">
      <c r="A37" s="316" t="s">
        <v>236</v>
      </c>
      <c r="B37" s="370" t="s">
        <v>331</v>
      </c>
      <c r="C37" s="370" t="s">
        <v>331</v>
      </c>
    </row>
    <row r="38" spans="1:3" ht="15.95" customHeight="1">
      <c r="A38" s="316" t="s">
        <v>237</v>
      </c>
      <c r="B38" s="368">
        <v>111.26</v>
      </c>
      <c r="C38" s="368">
        <v>106.67</v>
      </c>
    </row>
    <row r="39" spans="1:3" ht="15.95" customHeight="1">
      <c r="A39" s="316" t="s">
        <v>238</v>
      </c>
      <c r="B39" s="368">
        <v>53.01</v>
      </c>
      <c r="C39" s="368">
        <v>96.16</v>
      </c>
    </row>
    <row r="40" spans="1:3" ht="15.95" customHeight="1">
      <c r="A40" s="316" t="s">
        <v>239</v>
      </c>
      <c r="B40" s="370" t="s">
        <v>331</v>
      </c>
      <c r="C40" s="370" t="s">
        <v>331</v>
      </c>
    </row>
    <row r="41" spans="1:3" s="228" customFormat="1" ht="25.5">
      <c r="A41" s="335" t="s">
        <v>240</v>
      </c>
      <c r="B41" s="369">
        <v>105</v>
      </c>
      <c r="C41" s="369">
        <v>102.77</v>
      </c>
    </row>
    <row r="42" spans="1:3" s="228" customFormat="1" ht="15.95" customHeight="1">
      <c r="A42" s="315" t="s">
        <v>241</v>
      </c>
      <c r="B42" s="369">
        <v>105.93</v>
      </c>
      <c r="C42" s="369">
        <v>102.66</v>
      </c>
    </row>
    <row r="43" spans="1:3" ht="15.95" customHeight="1">
      <c r="A43" s="316" t="s">
        <v>242</v>
      </c>
      <c r="B43" s="368">
        <v>118.58</v>
      </c>
      <c r="C43" s="368">
        <v>107.26</v>
      </c>
    </row>
    <row r="44" spans="1:3" ht="15.95" customHeight="1">
      <c r="A44" s="316" t="s">
        <v>243</v>
      </c>
      <c r="B44" s="370" t="s">
        <v>331</v>
      </c>
      <c r="C44" s="370" t="s">
        <v>331</v>
      </c>
    </row>
    <row r="45" spans="1:3" ht="15.95" customHeight="1">
      <c r="A45" s="316" t="s">
        <v>244</v>
      </c>
      <c r="B45" s="368">
        <v>93.33</v>
      </c>
      <c r="C45" s="368">
        <v>97.12</v>
      </c>
    </row>
    <row r="46" spans="1:3" ht="15.95" customHeight="1">
      <c r="A46" s="316" t="s">
        <v>245</v>
      </c>
      <c r="B46" s="370" t="s">
        <v>331</v>
      </c>
      <c r="C46" s="370" t="s">
        <v>331</v>
      </c>
    </row>
    <row r="47" spans="1:3" ht="15.95" customHeight="1">
      <c r="A47" s="295"/>
    </row>
    <row r="48" spans="1:3" ht="15.95" customHeight="1">
      <c r="A48" s="295"/>
    </row>
    <row r="49" spans="1:1" ht="15.95" customHeight="1">
      <c r="A49" s="295"/>
    </row>
    <row r="50" spans="1:1" ht="15.95" customHeight="1">
      <c r="A50" s="295"/>
    </row>
    <row r="51" spans="1:1" ht="15.95" customHeight="1">
      <c r="A51" s="295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Bìa</vt:lpstr>
      <vt:lpstr>1.GDP</vt:lpstr>
      <vt:lpstr>2.SX nông nghiệp </vt:lpstr>
      <vt:lpstr>3.Vụ ĐX</vt:lpstr>
      <vt:lpstr>4.SP chan nuoi</vt:lpstr>
      <vt:lpstr>5.Lam nghiep</vt:lpstr>
      <vt:lpstr>6.Thủy sản</vt:lpstr>
      <vt:lpstr>7.IIPthang</vt:lpstr>
      <vt:lpstr>8.IIPquy</vt:lpstr>
      <vt:lpstr>9.SPCNthang</vt:lpstr>
      <vt:lpstr>10.SPCNquy</vt:lpstr>
      <vt:lpstr>11.VĐTTXH</vt:lpstr>
      <vt:lpstr>12.VonNSNNthang</vt:lpstr>
      <vt:lpstr>13.VonNSNNquy</vt:lpstr>
      <vt:lpstr>14.DTBLthang</vt:lpstr>
      <vt:lpstr>15.DTBLquy</vt:lpstr>
      <vt:lpstr>16.DTLuutruthang</vt:lpstr>
      <vt:lpstr>17.DTluutruquy</vt:lpstr>
      <vt:lpstr>18.CPI</vt:lpstr>
      <vt:lpstr>19.DT vận tải</vt:lpstr>
      <vt:lpstr>20. DT Vtai quy</vt:lpstr>
      <vt:lpstr>21.Vantaithang</vt:lpstr>
      <vt:lpstr>22.Vantaiquy</vt:lpstr>
      <vt:lpstr>23.TTATXH thang</vt:lpstr>
      <vt:lpstr>24.XHMT quy</vt:lpstr>
      <vt:lpstr>25.Thu NS</vt:lpstr>
      <vt:lpstr>26.Chi NS</vt:lpstr>
      <vt:lpstr>27.Soduan</vt:lpstr>
      <vt:lpstr>28.Vondangkykinhdoanh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TCTK 2020</cp:lastModifiedBy>
  <cp:lastPrinted>2021-06-24T09:32:48Z</cp:lastPrinted>
  <dcterms:created xsi:type="dcterms:W3CDTF">2018-08-01T13:07:17Z</dcterms:created>
  <dcterms:modified xsi:type="dcterms:W3CDTF">2021-06-25T07:46:20Z</dcterms:modified>
</cp:coreProperties>
</file>