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7" activeTab="15"/>
  </bookViews>
  <sheets>
    <sheet name="SX nông nghiệp" sheetId="1" r:id="rId1"/>
    <sheet name="IIP" sheetId="2" r:id="rId2"/>
    <sheet name="SPCN" sheetId="3" r:id="rId3"/>
    <sheet name="Vốn đầu tư" sheetId="4" r:id="rId4"/>
    <sheet name="TMBLHH &amp;DV" sheetId="5" r:id="rId5"/>
    <sheet name="DT bán lẻ" sheetId="6" r:id="rId6"/>
    <sheet name="DT lưu trú, ăn uống" sheetId="7" r:id="rId7"/>
    <sheet name="CPI " sheetId="8" r:id="rId8"/>
    <sheet name="DT vận tải" sheetId="9" r:id="rId9"/>
    <sheet name="VT hành khách" sheetId="10" r:id="rId10"/>
    <sheet name="VT hàng hóa" sheetId="11" r:id="rId11"/>
    <sheet name="TT-AT XH" sheetId="12" r:id="rId12"/>
    <sheet name="Thu ngan sach" sheetId="13" r:id="rId13"/>
    <sheet name="Chi ngan sach" sheetId="14" r:id="rId14"/>
    <sheet name="Soduan" sheetId="15" r:id="rId15"/>
    <sheet name="SoVonDangky" sheetId="16" r:id="rId16"/>
  </sheets>
  <definedNames/>
  <calcPr fullCalcOnLoad="1"/>
</workbook>
</file>

<file path=xl/sharedStrings.xml><?xml version="1.0" encoding="utf-8"?>
<sst xmlns="http://schemas.openxmlformats.org/spreadsheetml/2006/main" count="384" uniqueCount="283">
  <si>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</si>
  <si>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</si>
  <si>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</si>
  <si>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</si>
  <si>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</si>
  <si>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</si>
  <si>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</si>
  <si>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</si>
  <si>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</si>
  <si>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</si>
  <si>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</si>
  <si>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</si>
  <si>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</si>
  <si>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</si>
  <si>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</si>
  <si>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</si>
  <si>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</si>
  <si>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</si>
  <si>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</si>
  <si>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</si>
  <si>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</si>
  <si>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</si>
  <si>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</si>
  <si>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</si>
  <si>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</si>
  <si>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</si>
  <si>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</si>
  <si>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</si>
  <si>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</si>
  <si>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</si>
  <si>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</si>
  <si>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</si>
  <si>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</si>
  <si>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</si>
  <si>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</si>
  <si>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</si>
  <si>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</si>
  <si>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</si>
  <si>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</si>
  <si>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</si>
  <si>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</si>
  <si>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</si>
  <si>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</si>
  <si>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Các loại cây khác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</si>
  <si>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</si>
  <si>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</si>
  <si>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</si>
  <si>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</si>
  <si>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</si>
  <si>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</si>
  <si>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</si>
  <si>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</si>
  <si>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</si>
  <si>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</si>
  <si>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</si>
  <si>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</si>
  <si>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</si>
  <si>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</si>
  <si>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</si>
  <si>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</si>
  <si>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</si>
  <si>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</si>
  <si>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</si>
  <si>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</si>
  <si>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</si>
  <si>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</si>
  <si>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</si>
  <si>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</si>
  <si>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</si>
  <si>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</si>
  <si>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</si>
  <si>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</si>
  <si>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</si>
  <si>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</si>
  <si>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</si>
  <si>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</si>
  <si>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</si>
  <si>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</si>
  <si>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</si>
  <si>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</si>
  <si>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</si>
  <si>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Tổng thu</t>
  </si>
  <si>
    <t>Tổng chi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</si>
  <si>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</si>
  <si>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</si>
  <si>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</si>
  <si>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</si>
  <si>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</si>
  <si>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</si>
  <si>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</si>
  <si>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</si>
  <si>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</si>
  <si>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</si>
  <si>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</si>
  <si>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</si>
  <si>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</si>
  <si>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</si>
  <si>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Cây có hạt chứa dầu khác</t>
  </si>
  <si>
    <t>Hoa, cây cảnh</t>
  </si>
  <si>
    <t>Cây gia vị, dược liệu hàng năm</t>
  </si>
  <si>
    <t>Cây làm thức ăn gia súc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</si>
  <si>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</si>
  <si>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</si>
  <si>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</si>
  <si>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</si>
  <si>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</si>
  <si>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</si>
  <si>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</si>
  <si>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</si>
  <si>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</si>
  <si>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</si>
  <si>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</si>
  <si>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</si>
  <si>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</si>
  <si>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</si>
  <si>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</si>
  <si>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</si>
  <si>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</si>
  <si>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</si>
  <si>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</si>
  <si>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</si>
  <si>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</si>
  <si>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</si>
  <si>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</si>
  <si>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</si>
  <si>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</si>
  <si>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</si>
  <si>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</si>
  <si>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</si>
  <si>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</si>
  <si>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</si>
  <si>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</si>
  <si>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</si>
  <si>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</si>
  <si>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</si>
  <si>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</si>
  <si>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</si>
  <si>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</si>
  <si>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</si>
  <si>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</si>
  <si>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</si>
  <si>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</si>
  <si>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</si>
  <si>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</si>
  <si>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</si>
  <si>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</si>
  <si>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</si>
  <si>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</si>
  <si>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</si>
  <si>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</si>
  <si>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</si>
  <si>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</si>
  <si>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</si>
  <si>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</si>
  <si>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</si>
  <si>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</si>
  <si>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</si>
  <si>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</si>
  <si>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</si>
  <si>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</si>
  <si>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</si>
  <si>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</si>
  <si>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</si>
  <si>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</si>
  <si>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</si>
  <si>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</si>
  <si>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</si>
  <si>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</si>
  <si>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</si>
  <si>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</si>
  <si>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</si>
  <si>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</si>
  <si>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</si>
  <si>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</si>
  <si>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</si>
  <si>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</si>
  <si>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</si>
  <si>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</si>
  <si>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</si>
  <si>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</si>
  <si>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</si>
  <si>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</si>
  <si>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</si>
  <si>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</si>
  <si>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</si>
  <si>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</si>
  <si>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</si>
  <si>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</si>
  <si>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</si>
  <si>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</si>
  <si>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</si>
  <si>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</si>
  <si>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</si>
  <si>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</si>
  <si>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</si>
  <si>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</si>
  <si>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</si>
  <si>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</si>
  <si>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</si>
  <si>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</si>
  <si>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</si>
  <si>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</si>
  <si>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</si>
  <si>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</si>
  <si>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</si>
  <si>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</si>
  <si>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</si>
  <si>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Thương mại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</si>
  <si>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</si>
  <si>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</si>
  <si>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</si>
  <si>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</si>
  <si>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</si>
  <si>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</si>
  <si>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</si>
  <si>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</si>
  <si>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</si>
  <si>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</si>
  <si>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>Các hợp chất từ cao su tổng hợp và cao su tự nhiên và các loại nhựa tự nhiên tương tự, ở dạng nguyên sinh hoặc tấm lỏ hoặc dải</t>
  </si>
  <si>
    <t xml:space="preserve">Kế hoạch 
năm 2018
(Tỷ
đồng) 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</si>
  <si>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</si>
  <si>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</si>
  <si>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</si>
  <si>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</si>
  <si>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</si>
  <si>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</si>
  <si>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>Trong đó:</t>
  </si>
  <si>
    <t>Trong đó</t>
  </si>
  <si>
    <t>1. Sản xuất nông nghiệp đến ngày 15 tháng 5 năm 2018</t>
  </si>
  <si>
    <t>Kê, lúa mì, lúa mạch, cao lương</t>
  </si>
  <si>
    <t>10. Vận tải hành khách của địa phương tháng 5 năm 2018</t>
  </si>
  <si>
    <t xml:space="preserve">Thực hiện 4 tháng năm 2018
 </t>
  </si>
  <si>
    <t xml:space="preserve">Ước tính
 tháng 5/2018 </t>
  </si>
  <si>
    <t>Tháng 5/2018 so với tháng 5/2017
  (%)</t>
  </si>
  <si>
    <t>11. Vận tải hàng hóa của địa phương tháng 5 năm 2018</t>
  </si>
  <si>
    <t xml:space="preserve">Thực hiện 04 tháng năm 2018
 </t>
  </si>
  <si>
    <t>9. Doanh thu vận tải, kho bãi và dịch vụ hỗ trợ vận tải tháng 5 năm 2018</t>
  </si>
  <si>
    <t>Thực hiện 4 tháng năm 2018 (Tỷ đồng)</t>
  </si>
  <si>
    <t>Ước tính
 tháng 5/2018 
(Tỷ đồng)</t>
  </si>
  <si>
    <t>Tháng 5/2018 so với tháng 5/2017(%)</t>
  </si>
  <si>
    <t>2. Chỉ số sản xuất công nghiệp tháng 5 năm 2018</t>
  </si>
  <si>
    <t>Thực hiện 
04 tháng năm 2018</t>
  </si>
  <si>
    <t xml:space="preserve">Ước tính 5/2018 so với 5/2017
</t>
  </si>
  <si>
    <t>Ước tính 
tháng 5/2018
so với 
04/2018</t>
  </si>
  <si>
    <t>Thực hiện 
04 tháng năm 2018 so với cùng kỳ năm 2017</t>
  </si>
  <si>
    <t>Cộng dồn từ đầu năm đến cuối tháng 5/2018 so với cùng kỳ 2017</t>
  </si>
  <si>
    <t>3. Sản lượng một số sản phẩm công nghiệp chủ yếu tháng 5 năm 2018</t>
  </si>
  <si>
    <t>Ước tính
tháng 5/2018</t>
  </si>
  <si>
    <t>Tháng 5/2018 
so với tháng 5/2017 (%)</t>
  </si>
  <si>
    <t>5. Tổng mức bán lẻ hàng hóa và dịch vụ tháng 5 năm 2018</t>
  </si>
  <si>
    <t>Ước tính
tháng 5/2018
(Tỷ đồng)</t>
  </si>
  <si>
    <t>Tháng 5/2018
so với tháng 5/2017
(%)</t>
  </si>
  <si>
    <t>Thực hiện
tháng 5/2017
(Tỷ đồng)</t>
  </si>
  <si>
    <t>6. Doanh thu bán lẻ hàng hoá tháng 5 năm 2018</t>
  </si>
  <si>
    <t>7. Doanh thu dịch vụ lưu trú, ăn uống, du lịch lữ hành tháng 5 năm 2018</t>
  </si>
  <si>
    <t>4. Vốn đầu tư thực hiện từ nguồn ngân sách Nhà nước tháng 5 năm 2018</t>
  </si>
  <si>
    <t xml:space="preserve">Tháng 4/2018
(Tỷ
đồng) </t>
  </si>
  <si>
    <t>Ước tính
tháng 5/2018
(Tỷ
đồng)</t>
  </si>
  <si>
    <t>15. Số dự án đầu tư nước ngoài được cấp phép mới tháng 5 năm 2018</t>
  </si>
  <si>
    <t>12. Trật tự, an toàn xã hội tháng 5 năm 2018</t>
  </si>
  <si>
    <t>Sơ bộ tháng 5/2018</t>
  </si>
  <si>
    <t>Tháng 5/2018 
so với 5/2017 (%)</t>
  </si>
  <si>
    <t>13. Thu ngân sách Nhà nước trên địa bàn tháng 5 năm 2018</t>
  </si>
  <si>
    <t xml:space="preserve">Tháng 5/2017
(Tỷ đồng) </t>
  </si>
  <si>
    <t>Ước tính
tháng 5/2018         
(Tỷ đồng)</t>
  </si>
  <si>
    <t>14. Chi ngân sách Nhà nước địa phương tháng 5 năm 2018</t>
  </si>
  <si>
    <t xml:space="preserve">Tháng 5/2017
(Triệu đồng) </t>
  </si>
  <si>
    <t>Ước tính
tháng 5/2018         
(Triệu đồng)</t>
  </si>
  <si>
    <t>16. Vốn đăng ký và vốn bổ sung của dự án đầu tư nước ngoài được cấp phép mới tháng 5 năm 2018</t>
  </si>
  <si>
    <t>8. Chỉ số giá tiêu dùng, chỉ số giá vàng và chỉ số giá Đô la Mỹ tháng 5 năm 2018</t>
  </si>
  <si>
    <t xml:space="preserve">Thực hiện cùng kỳ năm trước </t>
  </si>
  <si>
    <t>Thực hiện kỳ báo cáo</t>
  </si>
  <si>
    <t>Kỳ báo cáo so với cùng kỳ năm trước (%)</t>
  </si>
  <si>
    <r>
      <t>Đơn vị tính: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%</t>
    </r>
  </si>
  <si>
    <t>Kỳ gốc 2014</t>
  </si>
  <si>
    <t>Cùng kỳ năm trước</t>
  </si>
  <si>
    <t>Tháng 12 năm trước</t>
  </si>
  <si>
    <t>Tháng trước</t>
  </si>
  <si>
    <t>Chỉ số giá bình quân kỳ báo cáo so với cùng kỳ năm trước</t>
  </si>
  <si>
    <t>Luân chuyển hành khách (Nghìn HK.Km)</t>
  </si>
  <si>
    <t>Vận chuyển hành khách (Nghìn HK)</t>
  </si>
  <si>
    <t>Vận chuyển hàng hóa (Nghìn tấn.Km)</t>
  </si>
  <si>
    <t>Luân chuyển hàng hóa (Nghìn tấn.Km)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</si>
</sst>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  <numFmt numFmtId="170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1"/>
      <name val=".VnTim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9.5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32" borderId="0" applyNumberFormat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25" fillId="0" borderId="0" xfId="57" applyFont="1" applyFill="1" applyBorder="1" applyAlignment="1">
      <alignment/>
      <protection/>
    </xf>
    <xf numFmtId="0" fontId="26" fillId="0" borderId="0" xfId="0" applyFont="1" applyFill="1" applyAlignment="1">
      <alignment/>
    </xf>
    <xf numFmtId="0" fontId="26" fillId="0" borderId="0" xfId="57" applyFont="1" applyFill="1" applyBorder="1" applyAlignment="1">
      <alignment horizontal="left"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0" xfId="57" applyFont="1" applyFill="1" applyBorder="1">
      <alignment/>
      <protection/>
    </xf>
    <xf numFmtId="0" fontId="27" fillId="0" borderId="0" xfId="57" applyFont="1" applyFill="1" applyBorder="1">
      <alignment/>
      <protection/>
    </xf>
    <xf numFmtId="0" fontId="28" fillId="0" borderId="0" xfId="0" applyFont="1" applyFill="1" applyAlignment="1">
      <alignment/>
    </xf>
    <xf numFmtId="0" fontId="27" fillId="0" borderId="10" xfId="57" applyFont="1" applyFill="1" applyBorder="1">
      <alignment/>
      <protection/>
    </xf>
    <xf numFmtId="0" fontId="29" fillId="0" borderId="0" xfId="57" applyFont="1" applyFill="1" applyBorder="1" applyAlignment="1">
      <alignment horizontal="right"/>
      <protection/>
    </xf>
    <xf numFmtId="0" fontId="30" fillId="0" borderId="0" xfId="0" applyFont="1" applyFill="1" applyAlignment="1">
      <alignment/>
    </xf>
    <xf numFmtId="4" fontId="31" fillId="0" borderId="0" xfId="57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left" indent="1"/>
    </xf>
    <xf numFmtId="166" fontId="30" fillId="0" borderId="0" xfId="62" applyNumberFormat="1" applyFont="1" applyFill="1" applyBorder="1" applyAlignment="1">
      <alignment/>
      <protection/>
    </xf>
    <xf numFmtId="167" fontId="30" fillId="0" borderId="0" xfId="62" applyNumberFormat="1" applyFont="1" applyFill="1" applyBorder="1" applyAlignment="1">
      <alignment/>
      <protection/>
    </xf>
    <xf numFmtId="49" fontId="32" fillId="0" borderId="0" xfId="62" applyNumberFormat="1" applyFont="1" applyFill="1" applyBorder="1" applyAlignment="1">
      <alignment/>
      <protection/>
    </xf>
    <xf numFmtId="166" fontId="33" fillId="0" borderId="0" xfId="62" applyNumberFormat="1" applyFont="1" applyFill="1" applyBorder="1" applyAlignment="1">
      <alignment/>
      <protection/>
    </xf>
    <xf numFmtId="166" fontId="28" fillId="0" borderId="0" xfId="62" applyNumberFormat="1" applyFont="1" applyFill="1" applyBorder="1" applyAlignment="1">
      <alignment/>
      <protection/>
    </xf>
    <xf numFmtId="0" fontId="28" fillId="0" borderId="0" xfId="57" applyFont="1" applyFill="1" applyBorder="1">
      <alignment/>
      <protection/>
    </xf>
    <xf numFmtId="3" fontId="28" fillId="0" borderId="11" xfId="62" applyNumberFormat="1" applyFont="1" applyFill="1" applyBorder="1" applyAlignment="1">
      <alignment horizontal="right"/>
      <protection/>
    </xf>
    <xf numFmtId="4" fontId="28" fillId="0" borderId="11" xfId="57" applyNumberFormat="1" applyFont="1" applyFill="1" applyBorder="1" applyAlignment="1">
      <alignment horizontal="right"/>
      <protection/>
    </xf>
    <xf numFmtId="0" fontId="28" fillId="0" borderId="12" xfId="0" applyFont="1" applyFill="1" applyBorder="1" applyAlignment="1">
      <alignment/>
    </xf>
    <xf numFmtId="0" fontId="28" fillId="0" borderId="13" xfId="0" applyFont="1" applyFill="1" applyBorder="1" applyAlignment="1">
      <alignment horizontal="left" indent="1"/>
    </xf>
    <xf numFmtId="0" fontId="34" fillId="0" borderId="14" xfId="57" applyFont="1" applyFill="1" applyBorder="1" applyAlignment="1">
      <alignment horizontal="center"/>
      <protection/>
    </xf>
    <xf numFmtId="0" fontId="34" fillId="0" borderId="14" xfId="57" applyFont="1" applyFill="1" applyBorder="1" applyAlignment="1">
      <alignment horizontal="center" vertical="center" wrapText="1"/>
      <protection/>
    </xf>
    <xf numFmtId="0" fontId="34" fillId="0" borderId="14" xfId="57" applyFont="1" applyFill="1" applyBorder="1">
      <alignment/>
      <protection/>
    </xf>
    <xf numFmtId="0" fontId="34" fillId="0" borderId="14" xfId="57" applyFont="1" applyFill="1" applyBorder="1" applyAlignment="1">
      <alignment horizontal="center"/>
      <protection/>
    </xf>
    <xf numFmtId="0" fontId="35" fillId="0" borderId="14" xfId="0" applyFont="1" applyFill="1" applyBorder="1" applyAlignment="1">
      <alignment/>
    </xf>
    <xf numFmtId="0" fontId="35" fillId="0" borderId="14" xfId="57" applyFont="1" applyFill="1" applyBorder="1">
      <alignment/>
      <protection/>
    </xf>
    <xf numFmtId="3" fontId="35" fillId="0" borderId="14" xfId="57" applyNumberFormat="1" applyFont="1" applyFill="1" applyBorder="1" applyAlignment="1">
      <alignment horizontal="right"/>
      <protection/>
    </xf>
    <xf numFmtId="4" fontId="35" fillId="0" borderId="14" xfId="57" applyNumberFormat="1" applyFont="1" applyFill="1" applyBorder="1" applyAlignment="1">
      <alignment horizontal="right"/>
      <protection/>
    </xf>
    <xf numFmtId="0" fontId="35" fillId="0" borderId="15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3" fontId="35" fillId="0" borderId="17" xfId="62" applyNumberFormat="1" applyFont="1" applyFill="1" applyBorder="1" applyAlignment="1">
      <alignment horizontal="right"/>
      <protection/>
    </xf>
    <xf numFmtId="4" fontId="35" fillId="0" borderId="17" xfId="57" applyNumberFormat="1" applyFont="1" applyFill="1" applyBorder="1" applyAlignment="1">
      <alignment horizontal="right"/>
      <protection/>
    </xf>
    <xf numFmtId="0" fontId="34" fillId="0" borderId="18" xfId="0" applyFont="1" applyFill="1" applyBorder="1" applyAlignment="1">
      <alignment/>
    </xf>
    <xf numFmtId="0" fontId="34" fillId="0" borderId="19" xfId="0" applyFont="1" applyFill="1" applyBorder="1" applyAlignment="1">
      <alignment horizontal="left" indent="1"/>
    </xf>
    <xf numFmtId="3" fontId="34" fillId="0" borderId="20" xfId="62" applyNumberFormat="1" applyFont="1" applyFill="1" applyBorder="1" applyAlignment="1">
      <alignment horizontal="right"/>
      <protection/>
    </xf>
    <xf numFmtId="4" fontId="34" fillId="0" borderId="20" xfId="57" applyNumberFormat="1" applyFont="1" applyFill="1" applyBorder="1" applyAlignment="1">
      <alignment horizontal="right"/>
      <protection/>
    </xf>
    <xf numFmtId="0" fontId="35" fillId="0" borderId="18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3" fontId="35" fillId="0" borderId="20" xfId="62" applyNumberFormat="1" applyFont="1" applyFill="1" applyBorder="1" applyAlignment="1">
      <alignment horizontal="right"/>
      <protection/>
    </xf>
    <xf numFmtId="3" fontId="34" fillId="0" borderId="20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9" fontId="28" fillId="0" borderId="10" xfId="73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8" fillId="0" borderId="0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/>
    </xf>
    <xf numFmtId="0" fontId="35" fillId="0" borderId="14" xfId="0" applyNumberFormat="1" applyFont="1" applyFill="1" applyBorder="1" applyAlignment="1">
      <alignment/>
    </xf>
    <xf numFmtId="2" fontId="35" fillId="0" borderId="14" xfId="0" applyNumberFormat="1" applyFont="1" applyFill="1" applyBorder="1" applyAlignment="1">
      <alignment/>
    </xf>
    <xf numFmtId="2" fontId="35" fillId="0" borderId="14" xfId="0" applyNumberFormat="1" applyFont="1" applyFill="1" applyBorder="1" applyAlignment="1">
      <alignment/>
    </xf>
    <xf numFmtId="0" fontId="35" fillId="0" borderId="17" xfId="58" applyFont="1" applyFill="1" applyBorder="1" applyAlignment="1">
      <alignment horizontal="left"/>
      <protection/>
    </xf>
    <xf numFmtId="0" fontId="34" fillId="0" borderId="17" xfId="0" applyFont="1" applyFill="1" applyBorder="1" applyAlignment="1">
      <alignment/>
    </xf>
    <xf numFmtId="2" fontId="35" fillId="0" borderId="17" xfId="0" applyNumberFormat="1" applyFont="1" applyFill="1" applyBorder="1" applyAlignment="1">
      <alignment/>
    </xf>
    <xf numFmtId="2" fontId="35" fillId="0" borderId="17" xfId="0" applyNumberFormat="1" applyFont="1" applyFill="1" applyBorder="1" applyAlignment="1">
      <alignment/>
    </xf>
    <xf numFmtId="0" fontId="35" fillId="0" borderId="18" xfId="58" applyFont="1" applyFill="1" applyBorder="1" applyAlignment="1">
      <alignment horizontal="left"/>
      <protection/>
    </xf>
    <xf numFmtId="0" fontId="34" fillId="0" borderId="19" xfId="0" applyFont="1" applyFill="1" applyBorder="1" applyAlignment="1">
      <alignment wrapText="1"/>
    </xf>
    <xf numFmtId="2" fontId="34" fillId="0" borderId="20" xfId="0" applyNumberFormat="1" applyFont="1" applyFill="1" applyBorder="1" applyAlignment="1">
      <alignment/>
    </xf>
    <xf numFmtId="2" fontId="34" fillId="0" borderId="20" xfId="0" applyNumberFormat="1" applyFont="1" applyFill="1" applyBorder="1" applyAlignment="1">
      <alignment/>
    </xf>
    <xf numFmtId="0" fontId="35" fillId="0" borderId="18" xfId="70" applyNumberFormat="1" applyFont="1" applyFill="1" applyBorder="1" applyAlignment="1">
      <alignment horizontal="left"/>
      <protection/>
    </xf>
    <xf numFmtId="0" fontId="35" fillId="0" borderId="19" xfId="0" applyFont="1" applyFill="1" applyBorder="1" applyAlignment="1">
      <alignment wrapText="1"/>
    </xf>
    <xf numFmtId="2" fontId="35" fillId="0" borderId="20" xfId="0" applyNumberFormat="1" applyFont="1" applyFill="1" applyBorder="1" applyAlignment="1">
      <alignment/>
    </xf>
    <xf numFmtId="2" fontId="35" fillId="0" borderId="20" xfId="0" applyNumberFormat="1" applyFont="1" applyFill="1" applyBorder="1" applyAlignment="1">
      <alignment/>
    </xf>
    <xf numFmtId="0" fontId="34" fillId="0" borderId="18" xfId="0" applyFont="1" applyFill="1" applyBorder="1" applyAlignment="1">
      <alignment/>
    </xf>
    <xf numFmtId="0" fontId="35" fillId="0" borderId="20" xfId="0" applyFont="1" applyFill="1" applyBorder="1" applyAlignment="1">
      <alignment wrapText="1"/>
    </xf>
    <xf numFmtId="0" fontId="35" fillId="0" borderId="20" xfId="0" applyFont="1" applyBorder="1" applyAlignment="1">
      <alignment wrapText="1"/>
    </xf>
    <xf numFmtId="0" fontId="34" fillId="0" borderId="20" xfId="0" applyFont="1" applyBorder="1" applyAlignment="1">
      <alignment wrapText="1"/>
    </xf>
    <xf numFmtId="0" fontId="34" fillId="0" borderId="12" xfId="0" applyFont="1" applyFill="1" applyBorder="1" applyAlignment="1">
      <alignment/>
    </xf>
    <xf numFmtId="0" fontId="34" fillId="0" borderId="13" xfId="0" applyFont="1" applyFill="1" applyBorder="1" applyAlignment="1">
      <alignment wrapText="1"/>
    </xf>
    <xf numFmtId="2" fontId="34" fillId="0" borderId="11" xfId="0" applyNumberFormat="1" applyFont="1" applyFill="1" applyBorder="1" applyAlignment="1">
      <alignment/>
    </xf>
    <xf numFmtId="2" fontId="34" fillId="0" borderId="11" xfId="0" applyNumberFormat="1" applyFont="1" applyFill="1" applyBorder="1" applyAlignment="1">
      <alignment/>
    </xf>
    <xf numFmtId="2" fontId="28" fillId="0" borderId="0" xfId="0" applyNumberFormat="1" applyFont="1" applyFill="1" applyAlignment="1">
      <alignment wrapText="1"/>
    </xf>
    <xf numFmtId="3" fontId="28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 horizontal="center" vertical="top" wrapText="1"/>
    </xf>
    <xf numFmtId="0" fontId="34" fillId="0" borderId="17" xfId="0" applyFont="1" applyFill="1" applyBorder="1" applyAlignment="1">
      <alignment/>
    </xf>
    <xf numFmtId="0" fontId="34" fillId="0" borderId="17" xfId="0" applyFont="1" applyFill="1" applyBorder="1" applyAlignment="1">
      <alignment horizontal="center"/>
    </xf>
    <xf numFmtId="3" fontId="34" fillId="0" borderId="17" xfId="0" applyNumberFormat="1" applyFont="1" applyFill="1" applyBorder="1" applyAlignment="1">
      <alignment/>
    </xf>
    <xf numFmtId="2" fontId="34" fillId="0" borderId="17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3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0" fontId="34" fillId="0" borderId="20" xfId="0" applyFont="1" applyFill="1" applyBorder="1" applyAlignment="1">
      <alignment horizontal="center" wrapText="1"/>
    </xf>
    <xf numFmtId="3" fontId="34" fillId="0" borderId="20" xfId="0" applyNumberFormat="1" applyFont="1" applyFill="1" applyBorder="1" applyAlignment="1">
      <alignment wrapText="1"/>
    </xf>
    <xf numFmtId="2" fontId="34" fillId="0" borderId="20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/>
    </xf>
    <xf numFmtId="0" fontId="25" fillId="0" borderId="0" xfId="67" applyNumberFormat="1" applyFont="1" applyFill="1" applyBorder="1" applyAlignment="1">
      <alignment horizontal="left"/>
      <protection/>
    </xf>
    <xf numFmtId="0" fontId="28" fillId="0" borderId="10" xfId="59" applyFont="1" applyFill="1" applyBorder="1">
      <alignment/>
      <protection/>
    </xf>
    <xf numFmtId="0" fontId="28" fillId="0" borderId="0" xfId="59" applyFont="1" applyFill="1" applyBorder="1">
      <alignment/>
      <protection/>
    </xf>
    <xf numFmtId="0" fontId="28" fillId="0" borderId="0" xfId="63" applyFont="1" applyFill="1" applyBorder="1">
      <alignment/>
      <protection/>
    </xf>
    <xf numFmtId="4" fontId="28" fillId="0" borderId="0" xfId="0" applyNumberFormat="1" applyFont="1" applyFill="1" applyAlignment="1">
      <alignment/>
    </xf>
    <xf numFmtId="168" fontId="28" fillId="0" borderId="0" xfId="0" applyNumberFormat="1" applyFont="1" applyFill="1" applyAlignment="1">
      <alignment/>
    </xf>
    <xf numFmtId="3" fontId="28" fillId="0" borderId="0" xfId="44" applyNumberFormat="1" applyFont="1" applyFill="1" applyBorder="1" applyAlignment="1">
      <alignment/>
    </xf>
    <xf numFmtId="3" fontId="28" fillId="0" borderId="0" xfId="59" applyNumberFormat="1" applyFont="1" applyFill="1" applyBorder="1" applyAlignment="1">
      <alignment/>
      <protection/>
    </xf>
    <xf numFmtId="4" fontId="28" fillId="0" borderId="0" xfId="59" applyNumberFormat="1" applyFont="1" applyFill="1" applyBorder="1" applyAlignment="1">
      <alignment/>
      <protection/>
    </xf>
    <xf numFmtId="0" fontId="30" fillId="0" borderId="0" xfId="59" applyFont="1" applyFill="1" applyBorder="1">
      <alignment/>
      <protection/>
    </xf>
    <xf numFmtId="3" fontId="28" fillId="0" borderId="0" xfId="0" applyNumberFormat="1" applyFont="1" applyFill="1" applyBorder="1" applyAlignment="1">
      <alignment/>
    </xf>
    <xf numFmtId="0" fontId="28" fillId="0" borderId="0" xfId="44" applyNumberFormat="1" applyFont="1" applyFill="1" applyBorder="1" applyAlignment="1">
      <alignment/>
    </xf>
    <xf numFmtId="164" fontId="28" fillId="0" borderId="0" xfId="59" applyNumberFormat="1" applyFont="1" applyFill="1" applyBorder="1" applyAlignment="1">
      <alignment/>
      <protection/>
    </xf>
    <xf numFmtId="0" fontId="28" fillId="0" borderId="0" xfId="63" applyFont="1" applyFill="1" applyBorder="1" applyAlignment="1">
      <alignment/>
      <protection/>
    </xf>
    <xf numFmtId="0" fontId="35" fillId="0" borderId="14" xfId="59" applyFont="1" applyFill="1" applyBorder="1" applyAlignment="1">
      <alignment horizontal="center"/>
      <protection/>
    </xf>
    <xf numFmtId="0" fontId="35" fillId="0" borderId="14" xfId="59" applyFont="1" applyFill="1" applyBorder="1" applyAlignment="1">
      <alignment horizontal="center" vertical="top" wrapText="1"/>
      <protection/>
    </xf>
    <xf numFmtId="0" fontId="35" fillId="0" borderId="14" xfId="59" applyFont="1" applyFill="1" applyBorder="1">
      <alignment/>
      <protection/>
    </xf>
    <xf numFmtId="0" fontId="35" fillId="0" borderId="14" xfId="59" applyNumberFormat="1" applyFont="1" applyFill="1" applyBorder="1">
      <alignment/>
      <protection/>
    </xf>
    <xf numFmtId="4" fontId="35" fillId="0" borderId="14" xfId="59" applyNumberFormat="1" applyFont="1" applyFill="1" applyBorder="1" applyAlignment="1">
      <alignment/>
      <protection/>
    </xf>
    <xf numFmtId="168" fontId="35" fillId="0" borderId="14" xfId="59" applyNumberFormat="1" applyFont="1" applyFill="1" applyBorder="1" applyAlignment="1">
      <alignment/>
      <protection/>
    </xf>
    <xf numFmtId="0" fontId="35" fillId="0" borderId="21" xfId="59" applyNumberFormat="1" applyFont="1" applyFill="1" applyBorder="1">
      <alignment/>
      <protection/>
    </xf>
    <xf numFmtId="0" fontId="34" fillId="0" borderId="21" xfId="59" applyFont="1" applyFill="1" applyBorder="1">
      <alignment/>
      <protection/>
    </xf>
    <xf numFmtId="4" fontId="35" fillId="0" borderId="21" xfId="59" applyNumberFormat="1" applyFont="1" applyFill="1" applyBorder="1" applyAlignment="1">
      <alignment/>
      <protection/>
    </xf>
    <xf numFmtId="168" fontId="35" fillId="0" borderId="21" xfId="59" applyNumberFormat="1" applyFont="1" applyFill="1" applyBorder="1" applyAlignment="1">
      <alignment/>
      <protection/>
    </xf>
    <xf numFmtId="0" fontId="34" fillId="0" borderId="18" xfId="59" applyFont="1" applyFill="1" applyBorder="1">
      <alignment/>
      <protection/>
    </xf>
    <xf numFmtId="0" fontId="34" fillId="0" borderId="19" xfId="63" applyFont="1" applyFill="1" applyBorder="1">
      <alignment/>
      <protection/>
    </xf>
    <xf numFmtId="4" fontId="34" fillId="0" borderId="20" xfId="63" applyNumberFormat="1" applyFont="1" applyFill="1" applyBorder="1" applyAlignment="1">
      <alignment/>
      <protection/>
    </xf>
    <xf numFmtId="4" fontId="34" fillId="0" borderId="20" xfId="0" applyNumberFormat="1" applyFont="1" applyFill="1" applyBorder="1" applyAlignment="1">
      <alignment/>
    </xf>
    <xf numFmtId="0" fontId="34" fillId="0" borderId="19" xfId="63" applyFont="1" applyFill="1" applyBorder="1" applyAlignment="1">
      <alignment horizontal="left"/>
      <protection/>
    </xf>
    <xf numFmtId="4" fontId="34" fillId="0" borderId="20" xfId="0" applyNumberFormat="1" applyFont="1" applyFill="1" applyBorder="1" applyAlignment="1">
      <alignment vertical="center" wrapText="1"/>
    </xf>
    <xf numFmtId="0" fontId="35" fillId="0" borderId="20" xfId="59" applyNumberFormat="1" applyFont="1" applyFill="1" applyBorder="1">
      <alignment/>
      <protection/>
    </xf>
    <xf numFmtId="0" fontId="34" fillId="0" borderId="20" xfId="63" applyFont="1" applyFill="1" applyBorder="1">
      <alignment/>
      <protection/>
    </xf>
    <xf numFmtId="4" fontId="35" fillId="0" borderId="20" xfId="59" applyNumberFormat="1" applyFont="1" applyFill="1" applyBorder="1" applyAlignment="1">
      <alignment/>
      <protection/>
    </xf>
    <xf numFmtId="3" fontId="34" fillId="0" borderId="20" xfId="0" applyNumberFormat="1" applyFont="1" applyFill="1" applyBorder="1" applyAlignment="1">
      <alignment/>
    </xf>
    <xf numFmtId="168" fontId="34" fillId="0" borderId="20" xfId="0" applyNumberFormat="1" applyFont="1" applyFill="1" applyBorder="1" applyAlignment="1">
      <alignment/>
    </xf>
    <xf numFmtId="168" fontId="34" fillId="0" borderId="20" xfId="44" applyNumberFormat="1" applyFont="1" applyFill="1" applyBorder="1" applyAlignment="1">
      <alignment/>
    </xf>
    <xf numFmtId="3" fontId="34" fillId="0" borderId="20" xfId="44" applyNumberFormat="1" applyFont="1" applyFill="1" applyBorder="1" applyAlignment="1">
      <alignment/>
    </xf>
    <xf numFmtId="4" fontId="34" fillId="0" borderId="20" xfId="44" applyNumberFormat="1" applyFont="1" applyFill="1" applyBorder="1" applyAlignment="1">
      <alignment/>
    </xf>
    <xf numFmtId="168" fontId="36" fillId="0" borderId="20" xfId="44" applyNumberFormat="1" applyFont="1" applyFill="1" applyBorder="1" applyAlignment="1">
      <alignment/>
    </xf>
    <xf numFmtId="3" fontId="36" fillId="0" borderId="20" xfId="44" applyNumberFormat="1" applyFont="1" applyFill="1" applyBorder="1" applyAlignment="1">
      <alignment/>
    </xf>
    <xf numFmtId="4" fontId="37" fillId="0" borderId="20" xfId="44" applyNumberFormat="1" applyFont="1" applyFill="1" applyBorder="1" applyAlignment="1">
      <alignment/>
    </xf>
    <xf numFmtId="3" fontId="34" fillId="0" borderId="20" xfId="63" applyNumberFormat="1" applyFont="1" applyFill="1" applyBorder="1" applyAlignment="1">
      <alignment/>
      <protection/>
    </xf>
    <xf numFmtId="3" fontId="34" fillId="0" borderId="20" xfId="59" applyNumberFormat="1" applyFont="1" applyFill="1" applyBorder="1" applyAlignment="1">
      <alignment/>
      <protection/>
    </xf>
    <xf numFmtId="4" fontId="34" fillId="0" borderId="20" xfId="59" applyNumberFormat="1" applyFont="1" applyFill="1" applyBorder="1" applyAlignment="1">
      <alignment/>
      <protection/>
    </xf>
    <xf numFmtId="0" fontId="35" fillId="0" borderId="18" xfId="59" applyFont="1" applyFill="1" applyBorder="1">
      <alignment/>
      <protection/>
    </xf>
    <xf numFmtId="0" fontId="35" fillId="0" borderId="12" xfId="59" applyFont="1" applyFill="1" applyBorder="1">
      <alignment/>
      <protection/>
    </xf>
    <xf numFmtId="0" fontId="34" fillId="0" borderId="13" xfId="63" applyFont="1" applyFill="1" applyBorder="1" applyAlignment="1">
      <alignment horizontal="left"/>
      <protection/>
    </xf>
    <xf numFmtId="3" fontId="34" fillId="0" borderId="11" xfId="0" applyNumberFormat="1" applyFont="1" applyFill="1" applyBorder="1" applyAlignment="1">
      <alignment/>
    </xf>
    <xf numFmtId="3" fontId="34" fillId="0" borderId="11" xfId="44" applyNumberFormat="1" applyFont="1" applyFill="1" applyBorder="1" applyAlignment="1">
      <alignment/>
    </xf>
    <xf numFmtId="3" fontId="34" fillId="0" borderId="11" xfId="59" applyNumberFormat="1" applyFont="1" applyFill="1" applyBorder="1" applyAlignment="1">
      <alignment/>
      <protection/>
    </xf>
    <xf numFmtId="4" fontId="34" fillId="0" borderId="11" xfId="59" applyNumberFormat="1" applyFont="1" applyFill="1" applyBorder="1" applyAlignment="1">
      <alignment/>
      <protection/>
    </xf>
    <xf numFmtId="4" fontId="34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168" fontId="28" fillId="0" borderId="0" xfId="0" applyNumberFormat="1" applyFont="1" applyFill="1" applyAlignment="1">
      <alignment/>
    </xf>
    <xf numFmtId="0" fontId="32" fillId="0" borderId="0" xfId="0" applyFont="1" applyFill="1" applyAlignment="1">
      <alignment horizontal="left" indent="1"/>
    </xf>
    <xf numFmtId="0" fontId="35" fillId="0" borderId="14" xfId="0" applyNumberFormat="1" applyFont="1" applyFill="1" applyBorder="1" applyAlignment="1">
      <alignment horizontal="center"/>
    </xf>
    <xf numFmtId="168" fontId="35" fillId="0" borderId="14" xfId="0" applyNumberFormat="1" applyFont="1" applyFill="1" applyBorder="1" applyAlignment="1">
      <alignment/>
    </xf>
    <xf numFmtId="0" fontId="35" fillId="0" borderId="17" xfId="0" applyFont="1" applyFill="1" applyBorder="1" applyAlignment="1">
      <alignment/>
    </xf>
    <xf numFmtId="168" fontId="35" fillId="0" borderId="17" xfId="0" applyNumberFormat="1" applyFont="1" applyFill="1" applyBorder="1" applyAlignment="1">
      <alignment/>
    </xf>
    <xf numFmtId="0" fontId="34" fillId="0" borderId="19" xfId="0" applyFont="1" applyFill="1" applyBorder="1" applyAlignment="1">
      <alignment/>
    </xf>
    <xf numFmtId="168" fontId="34" fillId="0" borderId="20" xfId="0" applyNumberFormat="1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4" fillId="0" borderId="19" xfId="0" applyFont="1" applyFill="1" applyBorder="1" applyAlignment="1">
      <alignment/>
    </xf>
    <xf numFmtId="0" fontId="34" fillId="0" borderId="13" xfId="0" applyFont="1" applyFill="1" applyBorder="1" applyAlignment="1">
      <alignment/>
    </xf>
    <xf numFmtId="168" fontId="34" fillId="0" borderId="11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4" fillId="0" borderId="21" xfId="0" applyFont="1" applyFill="1" applyBorder="1" applyAlignment="1">
      <alignment/>
    </xf>
    <xf numFmtId="168" fontId="34" fillId="0" borderId="21" xfId="0" applyNumberFormat="1" applyFont="1" applyFill="1" applyBorder="1" applyAlignment="1">
      <alignment/>
    </xf>
    <xf numFmtId="3" fontId="34" fillId="0" borderId="21" xfId="0" applyNumberFormat="1" applyFont="1" applyFill="1" applyBorder="1" applyAlignment="1">
      <alignment/>
    </xf>
    <xf numFmtId="2" fontId="34" fillId="0" borderId="21" xfId="0" applyNumberFormat="1" applyFont="1" applyFill="1" applyBorder="1" applyAlignment="1">
      <alignment/>
    </xf>
    <xf numFmtId="168" fontId="34" fillId="0" borderId="20" xfId="0" applyNumberFormat="1" applyFont="1" applyFill="1" applyBorder="1" applyAlignment="1">
      <alignment horizontal="right"/>
    </xf>
    <xf numFmtId="169" fontId="34" fillId="0" borderId="2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70" fontId="28" fillId="0" borderId="0" xfId="0" applyNumberFormat="1" applyFont="1" applyFill="1" applyAlignment="1">
      <alignment/>
    </xf>
    <xf numFmtId="0" fontId="34" fillId="0" borderId="20" xfId="0" applyFont="1" applyFill="1" applyBorder="1" applyAlignment="1">
      <alignment horizontal="left" indent="1"/>
    </xf>
    <xf numFmtId="0" fontId="34" fillId="0" borderId="11" xfId="0" applyFont="1" applyFill="1" applyBorder="1" applyAlignment="1">
      <alignment horizontal="left" indent="1"/>
    </xf>
    <xf numFmtId="0" fontId="26" fillId="0" borderId="0" xfId="60" applyFont="1" applyFill="1" applyBorder="1">
      <alignment/>
      <protection/>
    </xf>
    <xf numFmtId="0" fontId="28" fillId="0" borderId="0" xfId="60" applyFont="1" applyFill="1" applyBorder="1">
      <alignment/>
      <protection/>
    </xf>
    <xf numFmtId="0" fontId="28" fillId="0" borderId="0" xfId="60" applyFont="1" applyFill="1" applyBorder="1" applyAlignment="1">
      <alignment horizontal="right"/>
      <protection/>
    </xf>
    <xf numFmtId="0" fontId="38" fillId="0" borderId="0" xfId="60" applyNumberFormat="1" applyFont="1" applyFill="1" applyBorder="1" applyAlignment="1">
      <alignment horizontal="left"/>
      <protection/>
    </xf>
    <xf numFmtId="164" fontId="38" fillId="0" borderId="0" xfId="60" applyNumberFormat="1" applyFont="1" applyFill="1" applyBorder="1" applyAlignment="1">
      <alignment horizontal="center"/>
      <protection/>
    </xf>
    <xf numFmtId="2" fontId="31" fillId="0" borderId="0" xfId="65" applyNumberFormat="1" applyFont="1" applyFill="1" applyBorder="1" applyAlignment="1">
      <alignment horizontal="right"/>
      <protection/>
    </xf>
    <xf numFmtId="2" fontId="31" fillId="0" borderId="0" xfId="65" applyNumberFormat="1" applyFont="1" applyFill="1" applyBorder="1" applyAlignment="1">
      <alignment horizontal="right" indent="3"/>
      <protection/>
    </xf>
    <xf numFmtId="0" fontId="35" fillId="0" borderId="22" xfId="60" applyFont="1" applyFill="1" applyBorder="1" applyAlignment="1">
      <alignment horizontal="center"/>
      <protection/>
    </xf>
    <xf numFmtId="0" fontId="35" fillId="0" borderId="23" xfId="60" applyFont="1" applyFill="1" applyBorder="1" applyAlignment="1">
      <alignment horizontal="center"/>
      <protection/>
    </xf>
    <xf numFmtId="0" fontId="35" fillId="0" borderId="24" xfId="60" applyFont="1" applyFill="1" applyBorder="1" applyAlignment="1">
      <alignment horizontal="center"/>
      <protection/>
    </xf>
    <xf numFmtId="0" fontId="35" fillId="0" borderId="14" xfId="60" applyNumberFormat="1" applyFont="1" applyFill="1" applyBorder="1" applyAlignment="1">
      <alignment horizontal="center" vertical="center"/>
      <protection/>
    </xf>
    <xf numFmtId="0" fontId="35" fillId="0" borderId="14" xfId="60" applyNumberFormat="1" applyFont="1" applyFill="1" applyBorder="1" applyAlignment="1">
      <alignment horizontal="center" vertical="center" wrapText="1"/>
      <protection/>
    </xf>
    <xf numFmtId="0" fontId="35" fillId="0" borderId="25" xfId="60" applyFont="1" applyFill="1" applyBorder="1" applyAlignment="1">
      <alignment horizontal="center"/>
      <protection/>
    </xf>
    <xf numFmtId="0" fontId="35" fillId="0" borderId="0" xfId="60" applyFont="1" applyFill="1" applyBorder="1" applyAlignment="1">
      <alignment horizontal="center"/>
      <protection/>
    </xf>
    <xf numFmtId="0" fontId="35" fillId="0" borderId="26" xfId="60" applyFont="1" applyFill="1" applyBorder="1" applyAlignment="1">
      <alignment horizontal="center"/>
      <protection/>
    </xf>
    <xf numFmtId="0" fontId="35" fillId="0" borderId="27" xfId="60" applyFont="1" applyFill="1" applyBorder="1" applyAlignment="1">
      <alignment horizontal="center"/>
      <protection/>
    </xf>
    <xf numFmtId="0" fontId="35" fillId="0" borderId="10" xfId="60" applyFont="1" applyFill="1" applyBorder="1" applyAlignment="1">
      <alignment horizontal="center"/>
      <protection/>
    </xf>
    <xf numFmtId="0" fontId="35" fillId="0" borderId="28" xfId="60" applyFont="1" applyFill="1" applyBorder="1" applyAlignment="1">
      <alignment horizontal="center"/>
      <protection/>
    </xf>
    <xf numFmtId="0" fontId="35" fillId="0" borderId="14" xfId="60" applyNumberFormat="1" applyFont="1" applyFill="1" applyBorder="1" applyAlignment="1">
      <alignment horizontal="left"/>
      <protection/>
    </xf>
    <xf numFmtId="0" fontId="35" fillId="0" borderId="14" xfId="60" applyFont="1" applyFill="1" applyBorder="1">
      <alignment/>
      <protection/>
    </xf>
    <xf numFmtId="2" fontId="35" fillId="0" borderId="14" xfId="65" applyNumberFormat="1" applyFont="1" applyFill="1" applyBorder="1" applyAlignment="1">
      <alignment/>
      <protection/>
    </xf>
    <xf numFmtId="0" fontId="34" fillId="0" borderId="15" xfId="60" applyFont="1" applyFill="1" applyBorder="1">
      <alignment/>
      <protection/>
    </xf>
    <xf numFmtId="0" fontId="34" fillId="0" borderId="29" xfId="60" applyNumberFormat="1" applyFont="1" applyFill="1" applyBorder="1" applyAlignment="1">
      <alignment/>
      <protection/>
    </xf>
    <xf numFmtId="0" fontId="34" fillId="0" borderId="16" xfId="60" applyFont="1" applyFill="1" applyBorder="1" applyAlignment="1">
      <alignment/>
      <protection/>
    </xf>
    <xf numFmtId="2" fontId="34" fillId="0" borderId="21" xfId="65" applyNumberFormat="1" applyFont="1" applyFill="1" applyBorder="1" applyAlignment="1">
      <alignment/>
      <protection/>
    </xf>
    <xf numFmtId="0" fontId="34" fillId="0" borderId="18" xfId="60" applyFont="1" applyFill="1" applyBorder="1">
      <alignment/>
      <protection/>
    </xf>
    <xf numFmtId="0" fontId="36" fillId="0" borderId="30" xfId="60" applyNumberFormat="1" applyFont="1" applyFill="1" applyBorder="1" applyAlignment="1">
      <alignment/>
      <protection/>
    </xf>
    <xf numFmtId="2" fontId="34" fillId="0" borderId="20" xfId="65" applyNumberFormat="1" applyFont="1" applyFill="1" applyBorder="1" applyAlignment="1">
      <alignment/>
      <protection/>
    </xf>
    <xf numFmtId="0" fontId="34" fillId="0" borderId="19" xfId="60" applyNumberFormat="1" applyFont="1" applyFill="1" applyBorder="1" applyAlignment="1">
      <alignment/>
      <protection/>
    </xf>
    <xf numFmtId="0" fontId="34" fillId="0" borderId="30" xfId="60" applyFont="1" applyFill="1" applyBorder="1" applyAlignment="1">
      <alignment/>
      <protection/>
    </xf>
    <xf numFmtId="0" fontId="34" fillId="0" borderId="30" xfId="60" applyNumberFormat="1" applyFont="1" applyFill="1" applyBorder="1" applyAlignment="1">
      <alignment/>
      <protection/>
    </xf>
    <xf numFmtId="0" fontId="34" fillId="0" borderId="19" xfId="60" applyFont="1" applyFill="1" applyBorder="1" applyAlignment="1">
      <alignment/>
      <protection/>
    </xf>
    <xf numFmtId="0" fontId="35" fillId="0" borderId="20" xfId="60" applyFont="1" applyFill="1" applyBorder="1" applyAlignment="1">
      <alignment horizontal="left"/>
      <protection/>
    </xf>
    <xf numFmtId="164" fontId="35" fillId="0" borderId="20" xfId="60" applyNumberFormat="1" applyFont="1" applyFill="1" applyBorder="1" applyAlignment="1">
      <alignment horizontal="center"/>
      <protection/>
    </xf>
    <xf numFmtId="0" fontId="34" fillId="0" borderId="20" xfId="60" applyFont="1" applyFill="1" applyBorder="1" applyAlignment="1">
      <alignment/>
      <protection/>
    </xf>
    <xf numFmtId="2" fontId="35" fillId="0" borderId="20" xfId="65" applyNumberFormat="1" applyFont="1" applyFill="1" applyBorder="1" applyAlignment="1">
      <alignment/>
      <protection/>
    </xf>
    <xf numFmtId="0" fontId="35" fillId="0" borderId="11" xfId="60" applyFont="1" applyFill="1" applyBorder="1" applyAlignment="1">
      <alignment horizontal="left"/>
      <protection/>
    </xf>
    <xf numFmtId="164" fontId="35" fillId="0" borderId="11" xfId="60" applyNumberFormat="1" applyFont="1" applyFill="1" applyBorder="1" applyAlignment="1">
      <alignment horizontal="center"/>
      <protection/>
    </xf>
    <xf numFmtId="2" fontId="35" fillId="0" borderId="11" xfId="65" applyNumberFormat="1" applyFont="1" applyFill="1" applyBorder="1" applyAlignment="1">
      <alignment/>
      <protection/>
    </xf>
    <xf numFmtId="0" fontId="35" fillId="0" borderId="14" xfId="0" applyFont="1" applyFill="1" applyBorder="1" applyAlignment="1">
      <alignment horizontal="center"/>
    </xf>
    <xf numFmtId="4" fontId="35" fillId="0" borderId="14" xfId="0" applyNumberFormat="1" applyFont="1" applyFill="1" applyBorder="1" applyAlignment="1">
      <alignment/>
    </xf>
    <xf numFmtId="0" fontId="35" fillId="0" borderId="21" xfId="0" applyFont="1" applyFill="1" applyBorder="1" applyAlignment="1">
      <alignment horizontal="left"/>
    </xf>
    <xf numFmtId="4" fontId="34" fillId="0" borderId="21" xfId="0" applyNumberFormat="1" applyFont="1" applyFill="1" applyBorder="1" applyAlignment="1">
      <alignment/>
    </xf>
    <xf numFmtId="0" fontId="34" fillId="0" borderId="19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left"/>
    </xf>
    <xf numFmtId="0" fontId="34" fillId="0" borderId="18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25" fillId="0" borderId="0" xfId="61" applyNumberFormat="1" applyFont="1" applyFill="1" applyBorder="1" applyAlignment="1">
      <alignment/>
      <protection/>
    </xf>
    <xf numFmtId="0" fontId="26" fillId="0" borderId="0" xfId="61" applyFont="1" applyFill="1" applyBorder="1" applyAlignment="1">
      <alignment vertical="center"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164" fontId="28" fillId="0" borderId="0" xfId="61" applyNumberFormat="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164" fontId="28" fillId="0" borderId="0" xfId="0" applyNumberFormat="1" applyFont="1" applyFill="1" applyBorder="1" applyAlignment="1">
      <alignment/>
    </xf>
    <xf numFmtId="0" fontId="35" fillId="0" borderId="14" xfId="61" applyFont="1" applyFill="1" applyBorder="1" applyAlignment="1">
      <alignment horizontal="center"/>
      <protection/>
    </xf>
    <xf numFmtId="0" fontId="35" fillId="0" borderId="14" xfId="0" applyFont="1" applyFill="1" applyBorder="1" applyAlignment="1">
      <alignment horizontal="center" vertical="center" wrapText="1"/>
    </xf>
    <xf numFmtId="0" fontId="34" fillId="0" borderId="21" xfId="68" applyFont="1" applyFill="1" applyBorder="1" applyAlignment="1">
      <alignment horizontal="left"/>
      <protection/>
    </xf>
    <xf numFmtId="0" fontId="34" fillId="0" borderId="21" xfId="0" applyNumberFormat="1" applyFont="1" applyFill="1" applyBorder="1" applyAlignment="1">
      <alignment/>
    </xf>
    <xf numFmtId="168" fontId="34" fillId="0" borderId="21" xfId="69" applyNumberFormat="1" applyFont="1" applyFill="1" applyBorder="1" applyAlignment="1">
      <alignment/>
      <protection/>
    </xf>
    <xf numFmtId="2" fontId="34" fillId="0" borderId="21" xfId="64" applyNumberFormat="1" applyFont="1" applyFill="1" applyBorder="1" applyAlignment="1">
      <alignment/>
      <protection/>
    </xf>
    <xf numFmtId="0" fontId="34" fillId="0" borderId="20" xfId="68" applyFont="1" applyFill="1" applyBorder="1" applyAlignment="1">
      <alignment/>
      <protection/>
    </xf>
    <xf numFmtId="0" fontId="34" fillId="0" borderId="20" xfId="0" applyNumberFormat="1" applyFont="1" applyFill="1" applyBorder="1" applyAlignment="1">
      <alignment/>
    </xf>
    <xf numFmtId="168" fontId="34" fillId="0" borderId="20" xfId="69" applyNumberFormat="1" applyFont="1" applyFill="1" applyBorder="1" applyAlignment="1">
      <alignment/>
      <protection/>
    </xf>
    <xf numFmtId="2" fontId="34" fillId="0" borderId="20" xfId="64" applyNumberFormat="1" applyFont="1" applyFill="1" applyBorder="1" applyAlignment="1">
      <alignment/>
      <protection/>
    </xf>
    <xf numFmtId="2" fontId="34" fillId="0" borderId="20" xfId="69" applyNumberFormat="1" applyFont="1" applyFill="1" applyBorder="1" applyAlignment="1">
      <alignment/>
      <protection/>
    </xf>
    <xf numFmtId="168" fontId="35" fillId="0" borderId="20" xfId="0" applyNumberFormat="1" applyFont="1" applyFill="1" applyBorder="1" applyAlignment="1">
      <alignment/>
    </xf>
    <xf numFmtId="2" fontId="34" fillId="0" borderId="20" xfId="61" applyNumberFormat="1" applyFont="1" applyFill="1" applyBorder="1" applyAlignment="1">
      <alignment/>
      <protection/>
    </xf>
    <xf numFmtId="164" fontId="34" fillId="0" borderId="20" xfId="61" applyNumberFormat="1" applyFont="1" applyFill="1" applyBorder="1" applyAlignment="1">
      <alignment/>
      <protection/>
    </xf>
    <xf numFmtId="0" fontId="34" fillId="0" borderId="11" xfId="0" applyNumberFormat="1" applyFont="1" applyFill="1" applyBorder="1" applyAlignment="1">
      <alignment/>
    </xf>
    <xf numFmtId="164" fontId="34" fillId="0" borderId="11" xfId="61" applyNumberFormat="1" applyFont="1" applyFill="1" applyBorder="1" applyAlignment="1">
      <alignment/>
      <protection/>
    </xf>
    <xf numFmtId="0" fontId="35" fillId="0" borderId="31" xfId="68" applyNumberFormat="1" applyFont="1" applyFill="1" applyBorder="1" applyAlignment="1">
      <alignment horizontal="left" vertical="center" wrapText="1"/>
      <protection/>
    </xf>
    <xf numFmtId="0" fontId="35" fillId="0" borderId="32" xfId="68" applyNumberFormat="1" applyFont="1" applyFill="1" applyBorder="1" applyAlignment="1">
      <alignment horizontal="left" vertical="center" wrapText="1"/>
      <protection/>
    </xf>
    <xf numFmtId="168" fontId="35" fillId="0" borderId="14" xfId="68" applyNumberFormat="1" applyFont="1" applyFill="1" applyBorder="1" applyAlignment="1">
      <alignment vertical="center"/>
      <protection/>
    </xf>
    <xf numFmtId="2" fontId="35" fillId="0" borderId="14" xfId="68" applyNumberFormat="1" applyFont="1" applyFill="1" applyBorder="1" applyAlignment="1">
      <alignment vertical="center"/>
      <protection/>
    </xf>
    <xf numFmtId="0" fontId="35" fillId="0" borderId="18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168" fontId="35" fillId="0" borderId="20" xfId="0" applyNumberFormat="1" applyFont="1" applyFill="1" applyBorder="1" applyAlignment="1">
      <alignment vertical="center"/>
    </xf>
    <xf numFmtId="2" fontId="35" fillId="0" borderId="20" xfId="61" applyNumberFormat="1" applyFont="1" applyFill="1" applyBorder="1" applyAlignment="1">
      <alignment vertical="center"/>
      <protection/>
    </xf>
    <xf numFmtId="164" fontId="39" fillId="0" borderId="0" xfId="68" applyNumberFormat="1" applyFont="1" applyFill="1" applyBorder="1" applyAlignment="1">
      <alignment horizontal="center"/>
      <protection/>
    </xf>
    <xf numFmtId="164" fontId="39" fillId="0" borderId="0" xfId="68" applyNumberFormat="1" applyFont="1" applyFill="1" applyBorder="1" applyAlignment="1">
      <alignment horizontal="right" vertical="center" indent="2"/>
      <protection/>
    </xf>
    <xf numFmtId="164" fontId="25" fillId="0" borderId="0" xfId="0" applyNumberFormat="1" applyFont="1" applyFill="1" applyBorder="1" applyAlignment="1">
      <alignment horizontal="right" indent="1"/>
    </xf>
    <xf numFmtId="164" fontId="25" fillId="0" borderId="0" xfId="0" applyNumberFormat="1" applyFont="1" applyFill="1" applyBorder="1" applyAlignment="1">
      <alignment horizontal="right" indent="2"/>
    </xf>
    <xf numFmtId="164" fontId="28" fillId="0" borderId="0" xfId="0" applyNumberFormat="1" applyFont="1" applyFill="1" applyBorder="1" applyAlignment="1">
      <alignment horizontal="right" indent="1"/>
    </xf>
    <xf numFmtId="164" fontId="28" fillId="0" borderId="0" xfId="0" applyNumberFormat="1" applyFont="1" applyFill="1" applyBorder="1" applyAlignment="1">
      <alignment horizontal="right" indent="2"/>
    </xf>
    <xf numFmtId="168" fontId="35" fillId="0" borderId="21" xfId="0" applyNumberFormat="1" applyFont="1" applyFill="1" applyBorder="1" applyAlignment="1">
      <alignment vertical="top" wrapText="1"/>
    </xf>
    <xf numFmtId="4" fontId="35" fillId="0" borderId="21" xfId="0" applyNumberFormat="1" applyFont="1" applyFill="1" applyBorder="1" applyAlignment="1">
      <alignment vertical="top" wrapText="1"/>
    </xf>
    <xf numFmtId="0" fontId="34" fillId="0" borderId="20" xfId="61" applyFont="1" applyFill="1" applyBorder="1" applyAlignment="1">
      <alignment/>
      <protection/>
    </xf>
    <xf numFmtId="0" fontId="35" fillId="0" borderId="20" xfId="68" applyNumberFormat="1" applyFont="1" applyFill="1" applyBorder="1" applyAlignment="1">
      <alignment horizontal="center" wrapText="1"/>
      <protection/>
    </xf>
    <xf numFmtId="4" fontId="35" fillId="0" borderId="20" xfId="0" applyNumberFormat="1" applyFont="1" applyFill="1" applyBorder="1" applyAlignment="1">
      <alignment/>
    </xf>
    <xf numFmtId="0" fontId="34" fillId="0" borderId="11" xfId="61" applyFont="1" applyFill="1" applyBorder="1" applyAlignment="1">
      <alignment/>
      <protection/>
    </xf>
    <xf numFmtId="168" fontId="34" fillId="0" borderId="11" xfId="0" applyNumberFormat="1" applyFont="1" applyFill="1" applyBorder="1" applyAlignment="1">
      <alignment/>
    </xf>
    <xf numFmtId="0" fontId="35" fillId="0" borderId="15" xfId="68" applyNumberFormat="1" applyFont="1" applyFill="1" applyBorder="1" applyAlignment="1">
      <alignment horizontal="center" wrapText="1"/>
      <protection/>
    </xf>
    <xf numFmtId="0" fontId="35" fillId="0" borderId="16" xfId="68" applyNumberFormat="1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/>
    </xf>
    <xf numFmtId="0" fontId="28" fillId="0" borderId="0" xfId="56" applyNumberFormat="1" applyFont="1" applyFill="1" applyBorder="1" applyAlignment="1">
      <alignment/>
      <protection/>
    </xf>
    <xf numFmtId="0" fontId="34" fillId="0" borderId="19" xfId="0" applyFont="1" applyFill="1" applyBorder="1" applyAlignment="1">
      <alignment horizontal="left" indent="2"/>
    </xf>
    <xf numFmtId="0" fontId="34" fillId="0" borderId="20" xfId="0" applyFont="1" applyFill="1" applyBorder="1" applyAlignment="1">
      <alignment horizontal="right"/>
    </xf>
    <xf numFmtId="0" fontId="34" fillId="0" borderId="13" xfId="56" applyNumberFormat="1" applyFont="1" applyFill="1" applyBorder="1" applyAlignment="1">
      <alignment wrapText="1"/>
      <protection/>
    </xf>
    <xf numFmtId="3" fontId="34" fillId="0" borderId="11" xfId="0" applyNumberFormat="1" applyFont="1" applyFill="1" applyBorder="1" applyAlignment="1">
      <alignment horizontal="right"/>
    </xf>
    <xf numFmtId="0" fontId="26" fillId="0" borderId="0" xfId="66" applyFont="1" applyFill="1">
      <alignment/>
      <protection/>
    </xf>
    <xf numFmtId="164" fontId="2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/>
    </xf>
    <xf numFmtId="0" fontId="34" fillId="0" borderId="21" xfId="0" applyFont="1" applyFill="1" applyBorder="1" applyAlignment="1">
      <alignment horizontal="left"/>
    </xf>
    <xf numFmtId="164" fontId="35" fillId="0" borderId="21" xfId="0" applyNumberFormat="1" applyFont="1" applyFill="1" applyBorder="1" applyAlignment="1">
      <alignment/>
    </xf>
    <xf numFmtId="164" fontId="34" fillId="0" borderId="21" xfId="0" applyNumberFormat="1" applyFont="1" applyFill="1" applyBorder="1" applyAlignment="1">
      <alignment/>
    </xf>
    <xf numFmtId="0" fontId="37" fillId="0" borderId="18" xfId="0" applyFont="1" applyFill="1" applyBorder="1" applyAlignment="1" quotePrefix="1">
      <alignment/>
    </xf>
    <xf numFmtId="164" fontId="34" fillId="0" borderId="20" xfId="0" applyNumberFormat="1" applyFont="1" applyFill="1" applyBorder="1" applyAlignment="1">
      <alignment/>
    </xf>
    <xf numFmtId="0" fontId="37" fillId="0" borderId="12" xfId="0" applyFont="1" applyFill="1" applyBorder="1" applyAlignment="1" quotePrefix="1">
      <alignment/>
    </xf>
    <xf numFmtId="0" fontId="34" fillId="0" borderId="13" xfId="0" applyFont="1" applyFill="1" applyBorder="1" applyAlignment="1">
      <alignment/>
    </xf>
    <xf numFmtId="164" fontId="34" fillId="0" borderId="11" xfId="0" applyNumberFormat="1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0" fontId="28" fillId="0" borderId="0" xfId="0" applyFont="1" applyAlignment="1">
      <alignment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rmal_02NN" xfId="57"/>
    <cellStyle name="Normal_03&amp;04CN" xfId="58"/>
    <cellStyle name="Normal_06DTNN" xfId="59"/>
    <cellStyle name="Normal_07gia" xfId="60"/>
    <cellStyle name="Normal_07VT" xfId="61"/>
    <cellStyle name="Normal_Bctiendo2000" xfId="62"/>
    <cellStyle name="Normal_Bieu04.072" xfId="63"/>
    <cellStyle name="Normal_Book1" xfId="64"/>
    <cellStyle name="Normal_Book2" xfId="65"/>
    <cellStyle name="Normal_solieu gdp" xfId="66"/>
    <cellStyle name="Normal_SPT3-96_Bieudautu_Dautu(6-2011)" xfId="67"/>
    <cellStyle name="Normal_SPT3-96_TM, VT, CPI__ T02.2011" xfId="68"/>
    <cellStyle name="Normal_SPT3-96_Van tai12.2010" xfId="69"/>
    <cellStyle name="Normal_Xl0000141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J13" sqref="J13"/>
    </sheetView>
  </sheetViews>
  <sheetFormatPr defaultColWidth="9.140625" defaultRowHeight="12.75"/>
  <cols>
    <col min="1" max="1" width="3.8515625" style="7" customWidth="1"/>
    <col min="2" max="2" width="39.140625" style="7" customWidth="1"/>
    <col min="3" max="3" width="14.28125" style="7" customWidth="1"/>
    <col min="4" max="4" width="11.140625" style="7" customWidth="1"/>
    <col min="5" max="5" width="21.140625" style="7" customWidth="1"/>
    <col min="6" max="16384" width="9.140625" style="7" customWidth="1"/>
  </cols>
  <sheetData>
    <row r="1" spans="1:5" s="2" customFormat="1" ht="24" customHeight="1">
      <c r="A1" s="1" t="s">
        <v>228</v>
      </c>
      <c r="B1" s="1"/>
      <c r="C1" s="1"/>
      <c r="D1" s="1"/>
      <c r="E1" s="1"/>
    </row>
    <row r="2" spans="1:5" s="2" customFormat="1" ht="19.5" customHeight="1">
      <c r="A2" s="3"/>
      <c r="B2" s="3"/>
      <c r="C2" s="4"/>
      <c r="D2" s="4"/>
      <c r="E2" s="5"/>
    </row>
    <row r="3" spans="1:5" ht="18" customHeight="1">
      <c r="A3" s="6"/>
      <c r="B3" s="6"/>
      <c r="C3" s="6"/>
      <c r="D3" s="6"/>
      <c r="E3" s="6"/>
    </row>
    <row r="4" spans="1:5" ht="17.25" customHeight="1">
      <c r="A4" s="6"/>
      <c r="B4" s="6"/>
      <c r="C4" s="8"/>
      <c r="D4" s="6"/>
      <c r="E4" s="9"/>
    </row>
    <row r="5" spans="1:5" ht="19.5" customHeight="1">
      <c r="A5" s="23"/>
      <c r="B5" s="23"/>
      <c r="C5" s="24" t="s">
        <v>270</v>
      </c>
      <c r="D5" s="24" t="s">
        <v>271</v>
      </c>
      <c r="E5" s="24" t="s">
        <v>272</v>
      </c>
    </row>
    <row r="6" spans="1:5" ht="19.5" customHeight="1">
      <c r="A6" s="23"/>
      <c r="B6" s="23"/>
      <c r="C6" s="24"/>
      <c r="D6" s="24"/>
      <c r="E6" s="24"/>
    </row>
    <row r="7" spans="1:5" ht="19.5" customHeight="1">
      <c r="A7" s="23"/>
      <c r="B7" s="23"/>
      <c r="C7" s="25"/>
      <c r="D7" s="25"/>
      <c r="E7" s="26"/>
    </row>
    <row r="8" spans="1:6" s="10" customFormat="1" ht="19.5" customHeight="1">
      <c r="A8" s="27" t="s">
        <v>42</v>
      </c>
      <c r="B8" s="28"/>
      <c r="C8" s="29">
        <v>3228</v>
      </c>
      <c r="D8" s="29">
        <v>3288</v>
      </c>
      <c r="E8" s="30">
        <v>101.858736059</v>
      </c>
      <c r="F8" s="11"/>
    </row>
    <row r="9" spans="1:6" s="10" customFormat="1" ht="19.5" customHeight="1">
      <c r="A9" s="31"/>
      <c r="B9" s="32" t="s">
        <v>28</v>
      </c>
      <c r="C9" s="33">
        <v>573</v>
      </c>
      <c r="D9" s="33">
        <v>585</v>
      </c>
      <c r="E9" s="34">
        <v>102.094240837</v>
      </c>
      <c r="F9" s="11"/>
    </row>
    <row r="10" spans="1:6" ht="19.5" customHeight="1">
      <c r="A10" s="35"/>
      <c r="B10" s="36" t="s">
        <v>7</v>
      </c>
      <c r="C10" s="37"/>
      <c r="D10" s="37"/>
      <c r="E10" s="38"/>
      <c r="F10" s="11"/>
    </row>
    <row r="11" spans="1:6" ht="19.5" customHeight="1">
      <c r="A11" s="35"/>
      <c r="B11" s="36" t="s">
        <v>69</v>
      </c>
      <c r="C11" s="37"/>
      <c r="D11" s="37"/>
      <c r="E11" s="38"/>
      <c r="F11" s="11"/>
    </row>
    <row r="12" spans="1:6" ht="19.5" customHeight="1">
      <c r="A12" s="35"/>
      <c r="B12" s="36" t="s">
        <v>68</v>
      </c>
      <c r="C12" s="37">
        <v>573</v>
      </c>
      <c r="D12" s="37">
        <v>585</v>
      </c>
      <c r="E12" s="38">
        <v>102.094240837</v>
      </c>
      <c r="F12" s="11"/>
    </row>
    <row r="13" spans="1:6" s="10" customFormat="1" ht="19.5" customHeight="1">
      <c r="A13" s="39"/>
      <c r="B13" s="40" t="s">
        <v>43</v>
      </c>
      <c r="C13" s="41"/>
      <c r="D13" s="41"/>
      <c r="E13" s="38"/>
      <c r="F13" s="11"/>
    </row>
    <row r="14" spans="1:6" ht="19.5" customHeight="1">
      <c r="A14" s="35"/>
      <c r="B14" s="36" t="s">
        <v>92</v>
      </c>
      <c r="C14" s="42">
        <v>252</v>
      </c>
      <c r="D14" s="42">
        <v>257</v>
      </c>
      <c r="E14" s="38">
        <v>101.984126984</v>
      </c>
      <c r="F14" s="11"/>
    </row>
    <row r="15" spans="1:6" ht="19.5" customHeight="1">
      <c r="A15" s="35"/>
      <c r="B15" s="36" t="s">
        <v>229</v>
      </c>
      <c r="C15" s="42">
        <v>20</v>
      </c>
      <c r="D15" s="42"/>
      <c r="E15" s="38"/>
      <c r="F15" s="11"/>
    </row>
    <row r="16" spans="1:6" ht="19.5" customHeight="1">
      <c r="A16" s="35"/>
      <c r="B16" s="36" t="s">
        <v>6</v>
      </c>
      <c r="C16" s="42">
        <v>21</v>
      </c>
      <c r="D16" s="42">
        <v>27</v>
      </c>
      <c r="E16" s="38">
        <v>128.571428571</v>
      </c>
      <c r="F16" s="11"/>
    </row>
    <row r="17" spans="1:6" ht="19.5" customHeight="1">
      <c r="A17" s="35"/>
      <c r="B17" s="36" t="s">
        <v>102</v>
      </c>
      <c r="C17" s="37">
        <v>1398</v>
      </c>
      <c r="D17" s="37">
        <v>1403</v>
      </c>
      <c r="E17" s="38">
        <v>100.357653791</v>
      </c>
      <c r="F17" s="11"/>
    </row>
    <row r="18" spans="1:6" ht="19.5" customHeight="1">
      <c r="A18" s="35"/>
      <c r="B18" s="36" t="s">
        <v>93</v>
      </c>
      <c r="C18" s="37">
        <v>32</v>
      </c>
      <c r="D18" s="37">
        <v>39</v>
      </c>
      <c r="E18" s="38">
        <v>114.705882352</v>
      </c>
      <c r="F18" s="11"/>
    </row>
    <row r="19" spans="1:6" ht="19.5" customHeight="1">
      <c r="A19" s="35"/>
      <c r="B19" s="36" t="s">
        <v>89</v>
      </c>
      <c r="C19" s="37">
        <v>46</v>
      </c>
      <c r="D19" s="37">
        <v>51</v>
      </c>
      <c r="E19" s="38">
        <v>110.869565217</v>
      </c>
      <c r="F19" s="11"/>
    </row>
    <row r="20" spans="1:6" ht="19.5" customHeight="1">
      <c r="A20" s="35"/>
      <c r="B20" s="36" t="s">
        <v>94</v>
      </c>
      <c r="C20" s="37">
        <v>11</v>
      </c>
      <c r="D20" s="37">
        <v>16</v>
      </c>
      <c r="E20" s="38">
        <v>145.4545454</v>
      </c>
      <c r="F20" s="11"/>
    </row>
    <row r="21" spans="1:6" ht="19.5" customHeight="1">
      <c r="A21" s="35"/>
      <c r="B21" s="36" t="s">
        <v>95</v>
      </c>
      <c r="C21" s="37">
        <v>20</v>
      </c>
      <c r="D21" s="37">
        <v>16</v>
      </c>
      <c r="E21" s="38">
        <v>80</v>
      </c>
      <c r="F21" s="11"/>
    </row>
    <row r="22" spans="1:6" ht="19.5" customHeight="1">
      <c r="A22" s="35"/>
      <c r="B22" s="36" t="s">
        <v>96</v>
      </c>
      <c r="C22" s="37">
        <v>3</v>
      </c>
      <c r="D22" s="37">
        <v>7</v>
      </c>
      <c r="E22" s="38">
        <v>233.333333333</v>
      </c>
      <c r="F22" s="11"/>
    </row>
    <row r="23" spans="1:6" ht="19.5" customHeight="1">
      <c r="A23" s="35"/>
      <c r="B23" s="36" t="s">
        <v>97</v>
      </c>
      <c r="C23" s="37"/>
      <c r="D23" s="37"/>
      <c r="E23" s="38"/>
      <c r="F23" s="11"/>
    </row>
    <row r="24" spans="1:6" ht="19.5" customHeight="1">
      <c r="A24" s="35"/>
      <c r="B24" s="36" t="s">
        <v>90</v>
      </c>
      <c r="C24" s="37">
        <v>561</v>
      </c>
      <c r="D24" s="37">
        <v>570</v>
      </c>
      <c r="E24" s="38">
        <v>101.604278074</v>
      </c>
      <c r="F24" s="11"/>
    </row>
    <row r="25" spans="1:6" ht="19.5" customHeight="1">
      <c r="A25" s="35"/>
      <c r="B25" s="36" t="s">
        <v>91</v>
      </c>
      <c r="C25" s="37">
        <v>46</v>
      </c>
      <c r="D25" s="37">
        <v>68</v>
      </c>
      <c r="E25" s="38">
        <v>147.826086956</v>
      </c>
      <c r="F25" s="11"/>
    </row>
    <row r="26" spans="1:6" ht="19.5" customHeight="1">
      <c r="A26" s="35"/>
      <c r="B26" s="36" t="s">
        <v>98</v>
      </c>
      <c r="C26" s="37">
        <v>38</v>
      </c>
      <c r="D26" s="37">
        <v>40</v>
      </c>
      <c r="E26" s="38">
        <v>105.263157894</v>
      </c>
      <c r="F26" s="11"/>
    </row>
    <row r="27" spans="1:6" ht="19.5" customHeight="1">
      <c r="A27" s="35"/>
      <c r="B27" s="36" t="s">
        <v>99</v>
      </c>
      <c r="C27" s="37">
        <v>19</v>
      </c>
      <c r="D27" s="37">
        <v>14</v>
      </c>
      <c r="E27" s="38">
        <v>73.684210526</v>
      </c>
      <c r="F27" s="11"/>
    </row>
    <row r="28" spans="1:6" ht="19.5" customHeight="1">
      <c r="A28" s="35"/>
      <c r="B28" s="36" t="s">
        <v>100</v>
      </c>
      <c r="C28" s="37">
        <v>185</v>
      </c>
      <c r="D28" s="37">
        <v>192</v>
      </c>
      <c r="E28" s="38">
        <v>103.783783783</v>
      </c>
      <c r="F28" s="11"/>
    </row>
    <row r="29" spans="1:6" ht="19.5" customHeight="1">
      <c r="A29" s="21"/>
      <c r="B29" s="22" t="s">
        <v>101</v>
      </c>
      <c r="C29" s="19">
        <v>3</v>
      </c>
      <c r="D29" s="19">
        <v>3</v>
      </c>
      <c r="E29" s="20">
        <v>100</v>
      </c>
      <c r="F29" s="11"/>
    </row>
    <row r="31" spans="1:2" ht="12.75">
      <c r="A31" s="13"/>
      <c r="B31" s="14"/>
    </row>
    <row r="32" spans="1:2" ht="12.75">
      <c r="A32" s="13"/>
      <c r="B32" s="14"/>
    </row>
    <row r="33" spans="1:2" ht="12.75">
      <c r="A33" s="13"/>
      <c r="B33" s="15"/>
    </row>
    <row r="34" spans="1:2" ht="12.75">
      <c r="A34" s="13"/>
      <c r="B34" s="14"/>
    </row>
    <row r="35" spans="1:2" ht="12.75">
      <c r="A35" s="13"/>
      <c r="B35" s="14"/>
    </row>
    <row r="36" spans="1:2" ht="13.5">
      <c r="A36" s="16"/>
      <c r="B36" s="17"/>
    </row>
    <row r="37" spans="1:2" ht="12.75">
      <c r="A37" s="13"/>
      <c r="B37" s="13"/>
    </row>
    <row r="38" spans="1:2" ht="12.75">
      <c r="A38" s="13"/>
      <c r="B38" s="17"/>
    </row>
    <row r="39" spans="1:2" ht="12.75">
      <c r="A39" s="13"/>
      <c r="B39" s="17"/>
    </row>
    <row r="40" spans="1:2" ht="12.75">
      <c r="A40" s="13"/>
      <c r="B40" s="18"/>
    </row>
  </sheetData>
  <sheetProtection/>
  <mergeCells count="5">
    <mergeCell ref="A5:B6"/>
    <mergeCell ref="A7:B7"/>
    <mergeCell ref="C5:C6"/>
    <mergeCell ref="D5:D6"/>
    <mergeCell ref="E5:E6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K8" sqref="K8"/>
    </sheetView>
  </sheetViews>
  <sheetFormatPr defaultColWidth="9.140625" defaultRowHeight="12.75"/>
  <cols>
    <col min="1" max="1" width="4.00390625" style="7" customWidth="1"/>
    <col min="2" max="2" width="35.57421875" style="7" customWidth="1"/>
    <col min="3" max="3" width="11.421875" style="7" customWidth="1"/>
    <col min="4" max="4" width="10.140625" style="7" customWidth="1"/>
    <col min="5" max="5" width="10.28125" style="7" customWidth="1"/>
    <col min="6" max="6" width="10.57421875" style="7" customWidth="1"/>
    <col min="7" max="7" width="15.421875" style="7" customWidth="1"/>
    <col min="8" max="16384" width="9.140625" style="7" customWidth="1"/>
  </cols>
  <sheetData>
    <row r="1" spans="1:7" s="2" customFormat="1" ht="24" customHeight="1">
      <c r="A1" s="224" t="s">
        <v>230</v>
      </c>
      <c r="B1" s="225"/>
      <c r="C1" s="225"/>
      <c r="D1" s="225"/>
      <c r="E1" s="225"/>
      <c r="F1" s="225"/>
      <c r="G1" s="225"/>
    </row>
    <row r="2" spans="1:7" s="2" customFormat="1" ht="19.5" customHeight="1">
      <c r="A2" s="2" t="s">
        <v>88</v>
      </c>
      <c r="B2" s="226"/>
      <c r="C2" s="226"/>
      <c r="D2" s="226"/>
      <c r="E2" s="226"/>
      <c r="F2" s="226"/>
      <c r="G2" s="226"/>
    </row>
    <row r="3" spans="1:7" ht="18" customHeight="1">
      <c r="A3" s="227"/>
      <c r="B3" s="227"/>
      <c r="C3" s="227"/>
      <c r="D3" s="227"/>
      <c r="E3" s="227"/>
      <c r="F3" s="227"/>
      <c r="G3" s="227"/>
    </row>
    <row r="4" spans="1:7" ht="73.5" customHeight="1">
      <c r="A4" s="231"/>
      <c r="B4" s="231"/>
      <c r="C4" s="232" t="s">
        <v>231</v>
      </c>
      <c r="D4" s="232" t="s">
        <v>232</v>
      </c>
      <c r="E4" s="232" t="s">
        <v>74</v>
      </c>
      <c r="F4" s="232" t="s">
        <v>233</v>
      </c>
      <c r="G4" s="232" t="s">
        <v>71</v>
      </c>
    </row>
    <row r="5" spans="1:7" ht="27" customHeight="1">
      <c r="A5" s="247" t="s">
        <v>280</v>
      </c>
      <c r="B5" s="248"/>
      <c r="C5" s="249">
        <v>3936.275</v>
      </c>
      <c r="D5" s="249">
        <v>975.27</v>
      </c>
      <c r="E5" s="249">
        <v>4911.545</v>
      </c>
      <c r="F5" s="250">
        <v>104.54175152749492</v>
      </c>
      <c r="G5" s="250">
        <v>105.93765233183643</v>
      </c>
    </row>
    <row r="6" spans="1:7" ht="18" customHeight="1">
      <c r="A6" s="233"/>
      <c r="B6" s="234" t="s">
        <v>62</v>
      </c>
      <c r="C6" s="235">
        <v>3936.275</v>
      </c>
      <c r="D6" s="235">
        <v>975.27</v>
      </c>
      <c r="E6" s="235">
        <v>4911.545</v>
      </c>
      <c r="F6" s="236">
        <v>104.54175152749492</v>
      </c>
      <c r="G6" s="236">
        <v>105.93765233183643</v>
      </c>
    </row>
    <row r="7" spans="1:7" ht="18" customHeight="1">
      <c r="A7" s="237"/>
      <c r="B7" s="238" t="s">
        <v>63</v>
      </c>
      <c r="C7" s="239"/>
      <c r="D7" s="239"/>
      <c r="E7" s="239"/>
      <c r="F7" s="240"/>
      <c r="G7" s="241"/>
    </row>
    <row r="8" spans="1:7" ht="18" customHeight="1">
      <c r="A8" s="237"/>
      <c r="B8" s="238" t="s">
        <v>64</v>
      </c>
      <c r="C8" s="239"/>
      <c r="D8" s="239"/>
      <c r="E8" s="239"/>
      <c r="F8" s="240"/>
      <c r="G8" s="241"/>
    </row>
    <row r="9" spans="1:7" ht="18" customHeight="1">
      <c r="A9" s="237"/>
      <c r="B9" s="238" t="s">
        <v>67</v>
      </c>
      <c r="C9" s="239"/>
      <c r="D9" s="239"/>
      <c r="E9" s="239"/>
      <c r="F9" s="240"/>
      <c r="G9" s="241"/>
    </row>
    <row r="10" spans="1:7" ht="28.5" customHeight="1">
      <c r="A10" s="251" t="s">
        <v>279</v>
      </c>
      <c r="B10" s="252"/>
      <c r="C10" s="253">
        <v>484529.55799999996</v>
      </c>
      <c r="D10" s="253">
        <v>119554.4</v>
      </c>
      <c r="E10" s="253">
        <v>604083.958</v>
      </c>
      <c r="F10" s="254">
        <v>103.24301535539763</v>
      </c>
      <c r="G10" s="254">
        <v>105.12062916880664</v>
      </c>
    </row>
    <row r="11" spans="1:7" ht="18" customHeight="1">
      <c r="A11" s="84"/>
      <c r="B11" s="238" t="s">
        <v>62</v>
      </c>
      <c r="C11" s="128">
        <v>484529.55799999996</v>
      </c>
      <c r="D11" s="128">
        <v>119554.4</v>
      </c>
      <c r="E11" s="128">
        <v>604083.958</v>
      </c>
      <c r="F11" s="243">
        <v>103.24301535539763</v>
      </c>
      <c r="G11" s="243">
        <v>105.12062916880664</v>
      </c>
    </row>
    <row r="12" spans="1:7" ht="18" customHeight="1">
      <c r="A12" s="84"/>
      <c r="B12" s="238" t="s">
        <v>63</v>
      </c>
      <c r="C12" s="127"/>
      <c r="D12" s="127"/>
      <c r="E12" s="127"/>
      <c r="F12" s="244"/>
      <c r="G12" s="244"/>
    </row>
    <row r="13" spans="1:7" ht="18" customHeight="1">
      <c r="A13" s="84"/>
      <c r="B13" s="238" t="s">
        <v>64</v>
      </c>
      <c r="C13" s="127"/>
      <c r="D13" s="127"/>
      <c r="E13" s="127"/>
      <c r="F13" s="244"/>
      <c r="G13" s="244"/>
    </row>
    <row r="14" spans="1:7" ht="18" customHeight="1">
      <c r="A14" s="91"/>
      <c r="B14" s="245" t="s">
        <v>67</v>
      </c>
      <c r="C14" s="141"/>
      <c r="D14" s="141"/>
      <c r="E14" s="141"/>
      <c r="F14" s="246"/>
      <c r="G14" s="246"/>
    </row>
    <row r="15" spans="1:7" ht="18" customHeight="1">
      <c r="A15" s="229"/>
      <c r="B15" s="150"/>
      <c r="C15" s="230"/>
      <c r="D15" s="230"/>
      <c r="E15" s="230"/>
      <c r="F15" s="228"/>
      <c r="G15" s="228"/>
    </row>
    <row r="16" spans="1:7" ht="18" customHeight="1">
      <c r="A16" s="229"/>
      <c r="B16" s="150"/>
      <c r="C16" s="230"/>
      <c r="D16" s="230"/>
      <c r="E16" s="230"/>
      <c r="F16" s="228"/>
      <c r="G16" s="228"/>
    </row>
  </sheetData>
  <sheetProtection/>
  <mergeCells count="3">
    <mergeCell ref="A4:B4"/>
    <mergeCell ref="A10:B10"/>
    <mergeCell ref="A5:B5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.28125" style="7" customWidth="1"/>
    <col min="2" max="2" width="22.7109375" style="7" customWidth="1"/>
    <col min="3" max="3" width="13.7109375" style="7" customWidth="1"/>
    <col min="4" max="4" width="9.00390625" style="7" customWidth="1"/>
    <col min="5" max="5" width="10.7109375" style="7" customWidth="1"/>
    <col min="6" max="6" width="11.57421875" style="7" customWidth="1"/>
    <col min="7" max="7" width="17.57421875" style="7" customWidth="1"/>
    <col min="8" max="16384" width="9.140625" style="7" customWidth="1"/>
  </cols>
  <sheetData>
    <row r="1" spans="1:5" s="2" customFormat="1" ht="24" customHeight="1">
      <c r="A1" s="224" t="s">
        <v>234</v>
      </c>
      <c r="D1" s="255"/>
      <c r="E1" s="256"/>
    </row>
    <row r="2" spans="1:5" s="2" customFormat="1" ht="19.5" customHeight="1">
      <c r="A2" s="2" t="s">
        <v>88</v>
      </c>
      <c r="D2" s="257"/>
      <c r="E2" s="258"/>
    </row>
    <row r="3" spans="4:5" ht="19.5" customHeight="1">
      <c r="D3" s="259"/>
      <c r="E3" s="260"/>
    </row>
    <row r="4" spans="1:7" ht="76.5" customHeight="1">
      <c r="A4" s="231"/>
      <c r="B4" s="231"/>
      <c r="C4" s="79" t="s">
        <v>235</v>
      </c>
      <c r="D4" s="79" t="s">
        <v>232</v>
      </c>
      <c r="E4" s="79" t="s">
        <v>74</v>
      </c>
      <c r="F4" s="79" t="s">
        <v>233</v>
      </c>
      <c r="G4" s="79" t="s">
        <v>71</v>
      </c>
    </row>
    <row r="5" spans="1:7" ht="27.75" customHeight="1">
      <c r="A5" s="268" t="s">
        <v>281</v>
      </c>
      <c r="B5" s="269"/>
      <c r="C5" s="261">
        <v>241.44</v>
      </c>
      <c r="D5" s="261">
        <v>242.71</v>
      </c>
      <c r="E5" s="261">
        <v>1209.7340000000002</v>
      </c>
      <c r="F5" s="262">
        <v>106.58732598480523</v>
      </c>
      <c r="G5" s="262">
        <v>106.7029477658017</v>
      </c>
    </row>
    <row r="6" spans="1:7" ht="19.5" customHeight="1">
      <c r="A6" s="263"/>
      <c r="B6" s="238" t="s">
        <v>62</v>
      </c>
      <c r="C6" s="128">
        <f>C5</f>
        <v>241.44</v>
      </c>
      <c r="D6" s="128">
        <f>D5</f>
        <v>242.71</v>
      </c>
      <c r="E6" s="128">
        <f>E5</f>
        <v>1209.7340000000002</v>
      </c>
      <c r="F6" s="121">
        <f>F5</f>
        <v>106.58732598480523</v>
      </c>
      <c r="G6" s="121">
        <f>G5</f>
        <v>106.7029477658017</v>
      </c>
    </row>
    <row r="7" spans="1:7" ht="19.5" customHeight="1">
      <c r="A7" s="263"/>
      <c r="B7" s="238" t="s">
        <v>63</v>
      </c>
      <c r="C7" s="128"/>
      <c r="D7" s="128"/>
      <c r="E7" s="128"/>
      <c r="F7" s="121"/>
      <c r="G7" s="121"/>
    </row>
    <row r="8" spans="1:7" ht="19.5" customHeight="1">
      <c r="A8" s="263"/>
      <c r="B8" s="238" t="s">
        <v>64</v>
      </c>
      <c r="C8" s="128"/>
      <c r="D8" s="128"/>
      <c r="E8" s="128"/>
      <c r="F8" s="121"/>
      <c r="G8" s="121"/>
    </row>
    <row r="9" spans="1:7" ht="19.5" customHeight="1">
      <c r="A9" s="263"/>
      <c r="B9" s="238" t="s">
        <v>67</v>
      </c>
      <c r="C9" s="128"/>
      <c r="D9" s="128"/>
      <c r="E9" s="128"/>
      <c r="F9" s="121"/>
      <c r="G9" s="121"/>
    </row>
    <row r="10" spans="1:7" ht="26.25" customHeight="1">
      <c r="A10" s="264" t="s">
        <v>282</v>
      </c>
      <c r="B10" s="264"/>
      <c r="C10" s="242">
        <v>16233.13</v>
      </c>
      <c r="D10" s="242">
        <v>16312.03</v>
      </c>
      <c r="E10" s="242">
        <v>81366.463</v>
      </c>
      <c r="F10" s="265">
        <v>104.45107258734284</v>
      </c>
      <c r="G10" s="265">
        <v>105.11512266332504</v>
      </c>
    </row>
    <row r="11" spans="1:7" ht="19.5" customHeight="1">
      <c r="A11" s="263"/>
      <c r="B11" s="238" t="s">
        <v>62</v>
      </c>
      <c r="C11" s="128">
        <f>C10</f>
        <v>16233.13</v>
      </c>
      <c r="D11" s="128">
        <f>D10</f>
        <v>16312.03</v>
      </c>
      <c r="E11" s="128">
        <f>E10</f>
        <v>81366.463</v>
      </c>
      <c r="F11" s="121">
        <f>F10</f>
        <v>104.45107258734284</v>
      </c>
      <c r="G11" s="121">
        <f>G10</f>
        <v>105.11512266332504</v>
      </c>
    </row>
    <row r="12" spans="1:7" ht="19.5" customHeight="1">
      <c r="A12" s="263"/>
      <c r="B12" s="238" t="s">
        <v>63</v>
      </c>
      <c r="C12" s="128"/>
      <c r="D12" s="128"/>
      <c r="E12" s="128"/>
      <c r="F12" s="128"/>
      <c r="G12" s="128"/>
    </row>
    <row r="13" spans="1:7" ht="19.5" customHeight="1">
      <c r="A13" s="263"/>
      <c r="B13" s="238" t="s">
        <v>64</v>
      </c>
      <c r="C13" s="128"/>
      <c r="D13" s="128"/>
      <c r="E13" s="128"/>
      <c r="F13" s="128"/>
      <c r="G13" s="128"/>
    </row>
    <row r="14" spans="1:7" ht="19.5" customHeight="1">
      <c r="A14" s="266"/>
      <c r="B14" s="245" t="s">
        <v>67</v>
      </c>
      <c r="C14" s="267"/>
      <c r="D14" s="267"/>
      <c r="E14" s="267"/>
      <c r="F14" s="267"/>
      <c r="G14" s="267"/>
    </row>
    <row r="15" spans="1:7" ht="19.5" customHeight="1">
      <c r="A15" s="229"/>
      <c r="B15" s="150"/>
      <c r="C15" s="99"/>
      <c r="D15" s="99"/>
      <c r="E15" s="99"/>
      <c r="F15" s="99"/>
      <c r="G15" s="99"/>
    </row>
    <row r="16" ht="19.5" customHeight="1"/>
    <row r="17" ht="19.5" customHeight="1"/>
  </sheetData>
  <sheetProtection/>
  <mergeCells count="3">
    <mergeCell ref="A4:B4"/>
    <mergeCell ref="A5:B5"/>
    <mergeCell ref="A10:B10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L8" sqref="L8"/>
    </sheetView>
  </sheetViews>
  <sheetFormatPr defaultColWidth="9.140625" defaultRowHeight="16.5" customHeight="1"/>
  <cols>
    <col min="1" max="1" width="4.140625" style="50" customWidth="1"/>
    <col min="2" max="2" width="27.7109375" style="50" customWidth="1"/>
    <col min="3" max="3" width="9.140625" style="50" customWidth="1"/>
    <col min="4" max="4" width="12.28125" style="50" customWidth="1"/>
    <col min="5" max="5" width="14.28125" style="50" customWidth="1"/>
    <col min="6" max="6" width="18.28125" style="50" customWidth="1"/>
    <col min="7" max="16384" width="9.140625" style="50" customWidth="1"/>
  </cols>
  <sheetData>
    <row r="1" spans="1:2" s="147" customFormat="1" ht="24" customHeight="1">
      <c r="A1" s="270" t="s">
        <v>259</v>
      </c>
      <c r="B1" s="270"/>
    </row>
    <row r="2" s="147" customFormat="1" ht="19.5" customHeight="1">
      <c r="A2" s="2"/>
    </row>
    <row r="3" spans="1:5" ht="16.5" customHeight="1">
      <c r="A3" s="44"/>
      <c r="B3" s="44"/>
      <c r="C3" s="44"/>
      <c r="D3" s="44"/>
      <c r="E3" s="44"/>
    </row>
    <row r="4" spans="1:6" ht="53.25" customHeight="1">
      <c r="A4" s="214"/>
      <c r="B4" s="214"/>
      <c r="C4" s="79" t="s">
        <v>260</v>
      </c>
      <c r="D4" s="79" t="s">
        <v>75</v>
      </c>
      <c r="E4" s="79" t="s">
        <v>261</v>
      </c>
      <c r="F4" s="79" t="s">
        <v>76</v>
      </c>
    </row>
    <row r="5" spans="1:6" ht="17.25" customHeight="1">
      <c r="A5" s="163" t="s">
        <v>55</v>
      </c>
      <c r="B5" s="164"/>
      <c r="C5" s="164"/>
      <c r="D5" s="164"/>
      <c r="E5" s="164"/>
      <c r="F5" s="164"/>
    </row>
    <row r="6" spans="1:6" ht="17.25" customHeight="1">
      <c r="A6" s="35"/>
      <c r="B6" s="157" t="s">
        <v>57</v>
      </c>
      <c r="C6" s="84">
        <v>16</v>
      </c>
      <c r="D6" s="84">
        <v>97</v>
      </c>
      <c r="E6" s="64">
        <v>48.484848484848484</v>
      </c>
      <c r="F6" s="64">
        <v>69.7841726618705</v>
      </c>
    </row>
    <row r="7" spans="1:6" ht="17.25" customHeight="1">
      <c r="A7" s="35"/>
      <c r="B7" s="272" t="s">
        <v>62</v>
      </c>
      <c r="C7" s="238">
        <v>16</v>
      </c>
      <c r="D7" s="84">
        <v>97</v>
      </c>
      <c r="E7" s="64">
        <v>48.484848484848484</v>
      </c>
      <c r="F7" s="64">
        <v>69.7841726618705</v>
      </c>
    </row>
    <row r="8" spans="1:6" ht="17.25" customHeight="1">
      <c r="A8" s="35"/>
      <c r="B8" s="272" t="s">
        <v>63</v>
      </c>
      <c r="C8" s="238"/>
      <c r="D8" s="84"/>
      <c r="E8" s="64"/>
      <c r="F8" s="64"/>
    </row>
    <row r="9" spans="1:6" ht="17.25" customHeight="1">
      <c r="A9" s="35"/>
      <c r="B9" s="272" t="s">
        <v>64</v>
      </c>
      <c r="C9" s="238"/>
      <c r="D9" s="84"/>
      <c r="E9" s="64"/>
      <c r="F9" s="64"/>
    </row>
    <row r="10" spans="1:6" ht="17.25" customHeight="1">
      <c r="A10" s="35"/>
      <c r="B10" s="157" t="s">
        <v>58</v>
      </c>
      <c r="C10" s="84">
        <v>16</v>
      </c>
      <c r="D10" s="84">
        <v>79</v>
      </c>
      <c r="E10" s="64">
        <v>53.333333333333336</v>
      </c>
      <c r="F10" s="64">
        <v>61.71875</v>
      </c>
    </row>
    <row r="11" spans="1:6" ht="17.25" customHeight="1">
      <c r="A11" s="35"/>
      <c r="B11" s="272" t="s">
        <v>62</v>
      </c>
      <c r="C11" s="84">
        <v>16</v>
      </c>
      <c r="D11" s="84">
        <v>79</v>
      </c>
      <c r="E11" s="64">
        <v>53.333333333333336</v>
      </c>
      <c r="F11" s="64">
        <v>61.71875</v>
      </c>
    </row>
    <row r="12" spans="1:6" ht="17.25" customHeight="1">
      <c r="A12" s="35"/>
      <c r="B12" s="272" t="s">
        <v>63</v>
      </c>
      <c r="C12" s="84"/>
      <c r="D12" s="84"/>
      <c r="E12" s="64"/>
      <c r="F12" s="64"/>
    </row>
    <row r="13" spans="1:6" ht="17.25" customHeight="1">
      <c r="A13" s="35"/>
      <c r="B13" s="272" t="s">
        <v>64</v>
      </c>
      <c r="C13" s="84"/>
      <c r="D13" s="84"/>
      <c r="E13" s="64"/>
      <c r="F13" s="64"/>
    </row>
    <row r="14" spans="1:6" ht="17.25" customHeight="1">
      <c r="A14" s="35"/>
      <c r="B14" s="157" t="s">
        <v>59</v>
      </c>
      <c r="C14" s="84">
        <v>6</v>
      </c>
      <c r="D14" s="84">
        <v>58</v>
      </c>
      <c r="E14" s="64">
        <v>40</v>
      </c>
      <c r="F14" s="64">
        <v>82.85714285714286</v>
      </c>
    </row>
    <row r="15" spans="1:6" ht="17.25" customHeight="1">
      <c r="A15" s="35"/>
      <c r="B15" s="272" t="s">
        <v>62</v>
      </c>
      <c r="C15" s="84">
        <v>6</v>
      </c>
      <c r="D15" s="84">
        <v>58</v>
      </c>
      <c r="E15" s="64">
        <v>40</v>
      </c>
      <c r="F15" s="64">
        <v>82.85714285714286</v>
      </c>
    </row>
    <row r="16" spans="1:6" ht="17.25" customHeight="1">
      <c r="A16" s="35"/>
      <c r="B16" s="272" t="s">
        <v>63</v>
      </c>
      <c r="C16" s="84"/>
      <c r="D16" s="84"/>
      <c r="E16" s="64"/>
      <c r="F16" s="64"/>
    </row>
    <row r="17" spans="1:6" ht="17.25" customHeight="1">
      <c r="A17" s="35"/>
      <c r="B17" s="272" t="s">
        <v>64</v>
      </c>
      <c r="C17" s="84"/>
      <c r="D17" s="84"/>
      <c r="E17" s="64"/>
      <c r="F17" s="64"/>
    </row>
    <row r="18" spans="1:6" ht="17.25" customHeight="1">
      <c r="A18" s="159" t="s">
        <v>56</v>
      </c>
      <c r="B18" s="84"/>
      <c r="C18" s="84"/>
      <c r="D18" s="84"/>
      <c r="E18" s="64"/>
      <c r="F18" s="64"/>
    </row>
    <row r="19" spans="1:6" ht="17.25" customHeight="1">
      <c r="A19" s="35"/>
      <c r="B19" s="157" t="s">
        <v>60</v>
      </c>
      <c r="C19" s="273">
        <v>1</v>
      </c>
      <c r="D19" s="84">
        <v>17</v>
      </c>
      <c r="E19" s="64">
        <v>100</v>
      </c>
      <c r="F19" s="64">
        <v>94.44444444444444</v>
      </c>
    </row>
    <row r="20" spans="1:6" ht="17.25" customHeight="1">
      <c r="A20" s="35"/>
      <c r="B20" s="157" t="s">
        <v>58</v>
      </c>
      <c r="C20" s="273"/>
      <c r="D20" s="84"/>
      <c r="E20" s="64"/>
      <c r="F20" s="64"/>
    </row>
    <row r="21" spans="1:6" ht="17.25" customHeight="1">
      <c r="A21" s="35"/>
      <c r="B21" s="157" t="s">
        <v>59</v>
      </c>
      <c r="C21" s="273"/>
      <c r="D21" s="84"/>
      <c r="E21" s="64"/>
      <c r="F21" s="64"/>
    </row>
    <row r="22" spans="1:6" ht="30">
      <c r="A22" s="73"/>
      <c r="B22" s="274" t="s">
        <v>61</v>
      </c>
      <c r="C22" s="275">
        <v>44</v>
      </c>
      <c r="D22" s="93">
        <v>4112</v>
      </c>
      <c r="E22" s="76">
        <v>880.0000000000001</v>
      </c>
      <c r="F22" s="76">
        <v>115.7006190208216</v>
      </c>
    </row>
    <row r="23" ht="16.5" customHeight="1">
      <c r="B23" s="271"/>
    </row>
  </sheetData>
  <sheetProtection/>
  <mergeCells count="1">
    <mergeCell ref="A4:B4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421875" style="7" customWidth="1"/>
    <col min="2" max="2" width="34.8515625" style="7" customWidth="1"/>
    <col min="3" max="6" width="14.57421875" style="7" customWidth="1"/>
    <col min="7" max="16384" width="9.140625" style="7" customWidth="1"/>
  </cols>
  <sheetData>
    <row r="1" s="2" customFormat="1" ht="24" customHeight="1">
      <c r="A1" s="43" t="s">
        <v>262</v>
      </c>
    </row>
    <row r="2" s="2" customFormat="1" ht="19.5" customHeight="1">
      <c r="A2" s="276"/>
    </row>
    <row r="3" spans="1:6" ht="19.5" customHeight="1">
      <c r="A3" s="44"/>
      <c r="B3" s="44"/>
      <c r="C3" s="44"/>
      <c r="D3" s="44"/>
      <c r="E3" s="44"/>
      <c r="F3" s="44"/>
    </row>
    <row r="4" spans="1:6" ht="27.75" customHeight="1">
      <c r="A4" s="214"/>
      <c r="B4" s="214"/>
      <c r="C4" s="279" t="s">
        <v>263</v>
      </c>
      <c r="D4" s="279" t="s">
        <v>264</v>
      </c>
      <c r="E4" s="280" t="s">
        <v>78</v>
      </c>
      <c r="F4" s="280"/>
    </row>
    <row r="5" spans="1:6" ht="31.5" customHeight="1">
      <c r="A5" s="214"/>
      <c r="B5" s="214"/>
      <c r="C5" s="279"/>
      <c r="D5" s="279"/>
      <c r="E5" s="79" t="s">
        <v>79</v>
      </c>
      <c r="F5" s="232" t="s">
        <v>80</v>
      </c>
    </row>
    <row r="6" spans="1:6" s="10" customFormat="1" ht="19.5" customHeight="1">
      <c r="A6" s="27" t="s">
        <v>81</v>
      </c>
      <c r="B6" s="27"/>
      <c r="C6" s="154">
        <v>427.244</v>
      </c>
      <c r="D6" s="154">
        <v>500</v>
      </c>
      <c r="E6" s="281">
        <v>117</v>
      </c>
      <c r="F6" s="281">
        <v>58</v>
      </c>
    </row>
    <row r="7" spans="1:6" ht="19.5" customHeight="1">
      <c r="A7" s="282" t="s">
        <v>226</v>
      </c>
      <c r="B7" s="282"/>
      <c r="C7" s="165"/>
      <c r="D7" s="165"/>
      <c r="E7" s="283"/>
      <c r="F7" s="284"/>
    </row>
    <row r="8" spans="1:6" ht="19.5" customHeight="1">
      <c r="A8" s="285"/>
      <c r="B8" s="157" t="s">
        <v>221</v>
      </c>
      <c r="C8" s="158">
        <v>31.717</v>
      </c>
      <c r="D8" s="158">
        <v>65</v>
      </c>
      <c r="E8" s="286">
        <v>204.9</v>
      </c>
      <c r="F8" s="286">
        <v>17</v>
      </c>
    </row>
    <row r="9" spans="1:6" ht="19.5" customHeight="1">
      <c r="A9" s="285"/>
      <c r="B9" s="157" t="s">
        <v>222</v>
      </c>
      <c r="C9" s="158">
        <v>75.06</v>
      </c>
      <c r="D9" s="158">
        <v>85</v>
      </c>
      <c r="E9" s="286">
        <v>113.2</v>
      </c>
      <c r="F9" s="286">
        <v>44</v>
      </c>
    </row>
    <row r="10" spans="1:6" ht="19.5" customHeight="1">
      <c r="A10" s="287"/>
      <c r="B10" s="288" t="s">
        <v>223</v>
      </c>
      <c r="C10" s="162">
        <v>175.602</v>
      </c>
      <c r="D10" s="162">
        <v>62</v>
      </c>
      <c r="E10" s="289">
        <v>35.3</v>
      </c>
      <c r="F10" s="289">
        <v>61</v>
      </c>
    </row>
    <row r="11" ht="19.5" customHeight="1">
      <c r="A11" s="278"/>
    </row>
    <row r="12" ht="19.5" customHeight="1">
      <c r="A12" s="278"/>
    </row>
    <row r="13" ht="19.5" customHeight="1">
      <c r="A13" s="278"/>
    </row>
    <row r="14" ht="19.5" customHeight="1">
      <c r="A14" s="278"/>
    </row>
    <row r="15" ht="19.5" customHeight="1"/>
    <row r="16" ht="19.5" customHeight="1"/>
    <row r="17" ht="19.5" customHeight="1"/>
  </sheetData>
  <sheetProtection/>
  <mergeCells count="5">
    <mergeCell ref="C4:C5"/>
    <mergeCell ref="D4:D5"/>
    <mergeCell ref="E4:F4"/>
    <mergeCell ref="A7:B7"/>
    <mergeCell ref="A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4.421875" style="7" customWidth="1"/>
    <col min="2" max="2" width="24.140625" style="7" customWidth="1"/>
    <col min="3" max="3" width="15.7109375" style="7" customWidth="1"/>
    <col min="4" max="4" width="12.57421875" style="7" customWidth="1"/>
    <col min="5" max="6" width="15.421875" style="7" customWidth="1"/>
    <col min="7" max="16384" width="9.140625" style="7" customWidth="1"/>
  </cols>
  <sheetData>
    <row r="1" s="2" customFormat="1" ht="24" customHeight="1">
      <c r="A1" s="43" t="s">
        <v>265</v>
      </c>
    </row>
    <row r="2" s="2" customFormat="1" ht="19.5" customHeight="1">
      <c r="A2" s="276"/>
    </row>
    <row r="3" spans="1:5" ht="19.5" customHeight="1">
      <c r="A3" s="44"/>
      <c r="B3" s="44"/>
      <c r="C3" s="44"/>
      <c r="D3" s="44"/>
      <c r="E3" s="44"/>
    </row>
    <row r="4" spans="1:6" ht="27.75" customHeight="1">
      <c r="A4" s="214"/>
      <c r="B4" s="214"/>
      <c r="C4" s="279" t="s">
        <v>266</v>
      </c>
      <c r="D4" s="279" t="s">
        <v>267</v>
      </c>
      <c r="E4" s="280" t="s">
        <v>78</v>
      </c>
      <c r="F4" s="280"/>
    </row>
    <row r="5" spans="1:6" ht="31.5" customHeight="1">
      <c r="A5" s="214"/>
      <c r="B5" s="214"/>
      <c r="C5" s="279"/>
      <c r="D5" s="279"/>
      <c r="E5" s="79" t="s">
        <v>79</v>
      </c>
      <c r="F5" s="232" t="s">
        <v>80</v>
      </c>
    </row>
    <row r="6" spans="1:6" s="10" customFormat="1" ht="19.5" customHeight="1">
      <c r="A6" s="27" t="s">
        <v>82</v>
      </c>
      <c r="B6" s="27"/>
      <c r="C6" s="154">
        <v>764.236</v>
      </c>
      <c r="D6" s="154">
        <v>911</v>
      </c>
      <c r="E6" s="281">
        <v>119.2</v>
      </c>
      <c r="F6" s="281">
        <v>51</v>
      </c>
    </row>
    <row r="7" spans="1:6" ht="19.5" customHeight="1">
      <c r="A7" s="164" t="s">
        <v>227</v>
      </c>
      <c r="B7" s="164"/>
      <c r="C7" s="165"/>
      <c r="D7" s="165"/>
      <c r="E7" s="284"/>
      <c r="F7" s="284"/>
    </row>
    <row r="8" spans="1:6" ht="19.5" customHeight="1">
      <c r="A8" s="285"/>
      <c r="B8" s="157" t="s">
        <v>224</v>
      </c>
      <c r="C8" s="158">
        <v>77.51</v>
      </c>
      <c r="D8" s="158">
        <v>300</v>
      </c>
      <c r="E8" s="286">
        <v>387</v>
      </c>
      <c r="F8" s="286">
        <v>56</v>
      </c>
    </row>
    <row r="9" spans="1:6" ht="19.5" customHeight="1">
      <c r="A9" s="287"/>
      <c r="B9" s="288" t="s">
        <v>225</v>
      </c>
      <c r="C9" s="162">
        <v>673.503</v>
      </c>
      <c r="D9" s="162">
        <v>579</v>
      </c>
      <c r="E9" s="289">
        <v>86</v>
      </c>
      <c r="F9" s="289">
        <v>51</v>
      </c>
    </row>
    <row r="10" spans="1:6" ht="19.5" customHeight="1">
      <c r="A10" s="278"/>
      <c r="F10" s="277"/>
    </row>
    <row r="11" ht="19.5" customHeight="1"/>
  </sheetData>
  <sheetProtection/>
  <mergeCells count="4">
    <mergeCell ref="C4:C5"/>
    <mergeCell ref="D4:D5"/>
    <mergeCell ref="E4:F4"/>
    <mergeCell ref="A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4.421875" style="7" customWidth="1"/>
    <col min="2" max="2" width="34.00390625" style="7" customWidth="1"/>
    <col min="3" max="5" width="14.8515625" style="7" customWidth="1"/>
    <col min="6" max="16384" width="9.140625" style="7" customWidth="1"/>
  </cols>
  <sheetData>
    <row r="1" s="2" customFormat="1" ht="24" customHeight="1">
      <c r="A1" s="43" t="s">
        <v>258</v>
      </c>
    </row>
    <row r="2" s="2" customFormat="1" ht="19.5" customHeight="1">
      <c r="A2" s="276"/>
    </row>
    <row r="3" spans="1:5" ht="19.5" customHeight="1">
      <c r="A3" s="44"/>
      <c r="B3" s="44"/>
      <c r="C3" s="44"/>
      <c r="D3" s="44"/>
      <c r="E3" s="44"/>
    </row>
    <row r="4" spans="1:5" ht="69.75" customHeight="1">
      <c r="A4" s="214"/>
      <c r="B4" s="214"/>
      <c r="C4" s="232" t="s">
        <v>83</v>
      </c>
      <c r="D4" s="232" t="s">
        <v>84</v>
      </c>
      <c r="E4" s="232" t="s">
        <v>85</v>
      </c>
    </row>
    <row r="5" spans="1:5" ht="19.5" customHeight="1">
      <c r="A5" s="27" t="s">
        <v>0</v>
      </c>
      <c r="B5" s="27"/>
      <c r="C5" s="27">
        <v>7</v>
      </c>
      <c r="D5" s="27">
        <v>3</v>
      </c>
      <c r="E5" s="27">
        <v>12</v>
      </c>
    </row>
    <row r="6" spans="1:5" ht="19.5" customHeight="1">
      <c r="A6" s="290" t="s">
        <v>204</v>
      </c>
      <c r="B6" s="164"/>
      <c r="C6" s="163"/>
      <c r="D6" s="163"/>
      <c r="E6" s="164"/>
    </row>
    <row r="7" spans="1:5" ht="19.5" customHeight="1">
      <c r="A7" s="291"/>
      <c r="B7" s="157" t="s">
        <v>205</v>
      </c>
      <c r="C7" s="84"/>
      <c r="D7" s="84"/>
      <c r="E7" s="84">
        <v>1</v>
      </c>
    </row>
    <row r="8" spans="1:5" ht="19.5" customHeight="1">
      <c r="A8" s="291"/>
      <c r="B8" s="157" t="s">
        <v>206</v>
      </c>
      <c r="C8" s="84">
        <v>7</v>
      </c>
      <c r="D8" s="84">
        <v>3</v>
      </c>
      <c r="E8" s="84">
        <v>11</v>
      </c>
    </row>
    <row r="9" spans="1:5" ht="19.5" customHeight="1">
      <c r="A9" s="291"/>
      <c r="B9" s="157" t="s">
        <v>207</v>
      </c>
      <c r="C9" s="84"/>
      <c r="D9" s="84"/>
      <c r="E9" s="84"/>
    </row>
    <row r="10" spans="1:5" ht="19.5" customHeight="1">
      <c r="A10" s="292" t="s">
        <v>86</v>
      </c>
      <c r="B10" s="84"/>
      <c r="C10" s="84"/>
      <c r="D10" s="84"/>
      <c r="E10" s="84"/>
    </row>
    <row r="11" spans="1:5" ht="19.5" customHeight="1">
      <c r="A11" s="291"/>
      <c r="B11" s="157" t="s">
        <v>208</v>
      </c>
      <c r="C11" s="84">
        <v>1</v>
      </c>
      <c r="D11" s="84">
        <v>1</v>
      </c>
      <c r="E11" s="84">
        <v>2</v>
      </c>
    </row>
    <row r="12" spans="1:5" ht="19.5" customHeight="1">
      <c r="A12" s="291"/>
      <c r="B12" s="157" t="s">
        <v>209</v>
      </c>
      <c r="C12" s="84">
        <v>6</v>
      </c>
      <c r="D12" s="84">
        <v>1</v>
      </c>
      <c r="E12" s="84">
        <v>8</v>
      </c>
    </row>
    <row r="13" spans="1:5" ht="19.5" customHeight="1">
      <c r="A13" s="291"/>
      <c r="B13" s="157" t="s">
        <v>210</v>
      </c>
      <c r="C13" s="84"/>
      <c r="D13" s="84"/>
      <c r="E13" s="84"/>
    </row>
    <row r="14" spans="1:5" ht="19.5" customHeight="1">
      <c r="A14" s="291"/>
      <c r="B14" s="157" t="s">
        <v>211</v>
      </c>
      <c r="C14" s="84"/>
      <c r="D14" s="84"/>
      <c r="E14" s="84"/>
    </row>
    <row r="15" spans="1:5" ht="19.5" customHeight="1">
      <c r="A15" s="291"/>
      <c r="B15" s="157" t="s">
        <v>212</v>
      </c>
      <c r="C15" s="84"/>
      <c r="D15" s="84"/>
      <c r="E15" s="84"/>
    </row>
    <row r="16" spans="1:5" ht="19.5" customHeight="1">
      <c r="A16" s="35"/>
      <c r="B16" s="157" t="s">
        <v>213</v>
      </c>
      <c r="C16" s="84"/>
      <c r="D16" s="84">
        <v>1</v>
      </c>
      <c r="E16" s="84">
        <v>1</v>
      </c>
    </row>
    <row r="17" spans="1:5" ht="19.5" customHeight="1">
      <c r="A17" s="35"/>
      <c r="B17" s="157" t="s">
        <v>214</v>
      </c>
      <c r="C17" s="84"/>
      <c r="D17" s="84"/>
      <c r="E17" s="84"/>
    </row>
    <row r="18" spans="1:5" ht="19.5" customHeight="1">
      <c r="A18" s="73"/>
      <c r="B18" s="288" t="s">
        <v>215</v>
      </c>
      <c r="C18" s="91"/>
      <c r="D18" s="91"/>
      <c r="E18" s="91">
        <v>1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6">
      <selection activeCell="J12" sqref="J12"/>
    </sheetView>
  </sheetViews>
  <sheetFormatPr defaultColWidth="9.140625" defaultRowHeight="12.75"/>
  <cols>
    <col min="1" max="1" width="4.421875" style="7" customWidth="1"/>
    <col min="2" max="2" width="34.00390625" style="7" customWidth="1"/>
    <col min="3" max="5" width="17.7109375" style="7" customWidth="1"/>
    <col min="6" max="16384" width="9.140625" style="7" customWidth="1"/>
  </cols>
  <sheetData>
    <row r="1" spans="1:6" s="2" customFormat="1" ht="39.75" customHeight="1">
      <c r="A1" s="293" t="s">
        <v>268</v>
      </c>
      <c r="B1" s="293"/>
      <c r="C1" s="293"/>
      <c r="D1" s="293"/>
      <c r="E1" s="293"/>
      <c r="F1" s="294"/>
    </row>
    <row r="2" s="2" customFormat="1" ht="19.5" customHeight="1">
      <c r="A2" s="276"/>
    </row>
    <row r="3" spans="1:5" ht="19.5" customHeight="1">
      <c r="A3" s="44"/>
      <c r="B3" s="44"/>
      <c r="C3" s="44"/>
      <c r="D3" s="44"/>
      <c r="E3" s="44"/>
    </row>
    <row r="4" spans="1:5" ht="69.75" customHeight="1">
      <c r="A4" s="214"/>
      <c r="B4" s="214"/>
      <c r="C4" s="232" t="s">
        <v>216</v>
      </c>
      <c r="D4" s="232" t="s">
        <v>217</v>
      </c>
      <c r="E4" s="232" t="s">
        <v>87</v>
      </c>
    </row>
    <row r="5" spans="1:5" ht="19.5" customHeight="1">
      <c r="A5" s="27" t="s">
        <v>0</v>
      </c>
      <c r="B5" s="53"/>
      <c r="C5" s="27">
        <v>83</v>
      </c>
      <c r="D5" s="27">
        <v>9.1</v>
      </c>
      <c r="E5" s="27">
        <v>173.1</v>
      </c>
    </row>
    <row r="6" spans="1:5" ht="19.5" customHeight="1">
      <c r="A6" s="290" t="s">
        <v>204</v>
      </c>
      <c r="B6" s="164"/>
      <c r="C6" s="163"/>
      <c r="D6" s="163"/>
      <c r="E6" s="164"/>
    </row>
    <row r="7" spans="1:5" ht="19.5" customHeight="1">
      <c r="A7" s="291"/>
      <c r="B7" s="157" t="s">
        <v>205</v>
      </c>
      <c r="C7" s="84"/>
      <c r="D7" s="84"/>
      <c r="E7" s="84"/>
    </row>
    <row r="8" spans="1:5" ht="19.5" customHeight="1">
      <c r="A8" s="291"/>
      <c r="B8" s="157" t="s">
        <v>206</v>
      </c>
      <c r="C8" s="84">
        <v>83</v>
      </c>
      <c r="D8" s="84">
        <v>9.1</v>
      </c>
      <c r="E8" s="84">
        <v>173.1</v>
      </c>
    </row>
    <row r="9" spans="1:5" ht="19.5" customHeight="1">
      <c r="A9" s="291"/>
      <c r="B9" s="157" t="s">
        <v>207</v>
      </c>
      <c r="C9" s="84"/>
      <c r="D9" s="84"/>
      <c r="E9" s="84"/>
    </row>
    <row r="10" spans="1:5" ht="19.5" customHeight="1">
      <c r="A10" s="292" t="s">
        <v>86</v>
      </c>
      <c r="B10" s="84"/>
      <c r="C10" s="84"/>
      <c r="D10" s="84"/>
      <c r="E10" s="84"/>
    </row>
    <row r="11" spans="1:5" ht="19.5" customHeight="1">
      <c r="A11" s="291"/>
      <c r="B11" s="157" t="s">
        <v>208</v>
      </c>
      <c r="C11" s="84">
        <v>3</v>
      </c>
      <c r="D11" s="84">
        <v>1</v>
      </c>
      <c r="E11" s="84">
        <v>4</v>
      </c>
    </row>
    <row r="12" spans="1:5" ht="19.5" customHeight="1">
      <c r="A12" s="291"/>
      <c r="B12" s="157" t="s">
        <v>209</v>
      </c>
      <c r="C12" s="84">
        <v>80</v>
      </c>
      <c r="D12" s="84">
        <v>0.1</v>
      </c>
      <c r="E12" s="84">
        <v>141.1</v>
      </c>
    </row>
    <row r="13" spans="1:5" ht="19.5" customHeight="1">
      <c r="A13" s="291"/>
      <c r="B13" s="157" t="s">
        <v>210</v>
      </c>
      <c r="C13" s="84"/>
      <c r="D13" s="84"/>
      <c r="E13" s="84"/>
    </row>
    <row r="14" spans="1:5" ht="19.5" customHeight="1">
      <c r="A14" s="291"/>
      <c r="B14" s="157" t="s">
        <v>211</v>
      </c>
      <c r="C14" s="84"/>
      <c r="D14" s="84"/>
      <c r="E14" s="84"/>
    </row>
    <row r="15" spans="1:5" ht="19.5" customHeight="1">
      <c r="A15" s="291"/>
      <c r="B15" s="157" t="s">
        <v>212</v>
      </c>
      <c r="C15" s="84"/>
      <c r="D15" s="84"/>
      <c r="E15" s="84"/>
    </row>
    <row r="16" spans="1:5" ht="19.5" customHeight="1">
      <c r="A16" s="35"/>
      <c r="B16" s="157" t="s">
        <v>213</v>
      </c>
      <c r="C16" s="84"/>
      <c r="D16" s="84">
        <v>8</v>
      </c>
      <c r="E16" s="84">
        <v>8</v>
      </c>
    </row>
    <row r="17" spans="1:5" ht="19.5" customHeight="1">
      <c r="A17" s="35"/>
      <c r="B17" s="157" t="s">
        <v>214</v>
      </c>
      <c r="C17" s="84"/>
      <c r="D17" s="84"/>
      <c r="E17" s="84"/>
    </row>
    <row r="18" spans="1:5" ht="19.5" customHeight="1">
      <c r="A18" s="73"/>
      <c r="B18" s="288" t="s">
        <v>215</v>
      </c>
      <c r="C18" s="91"/>
      <c r="D18" s="91"/>
      <c r="E18" s="91">
        <v>20</v>
      </c>
    </row>
  </sheetData>
  <sheetProtection/>
  <mergeCells count="2">
    <mergeCell ref="A1:E1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4">
      <selection activeCell="H7" sqref="H7"/>
    </sheetView>
  </sheetViews>
  <sheetFormatPr defaultColWidth="9.140625" defaultRowHeight="12.75"/>
  <cols>
    <col min="1" max="1" width="3.28125" style="7" customWidth="1"/>
    <col min="2" max="2" width="41.421875" style="7" customWidth="1"/>
    <col min="3" max="3" width="11.140625" style="7" customWidth="1"/>
    <col min="4" max="4" width="11.28125" style="7" customWidth="1"/>
    <col min="5" max="5" width="10.00390625" style="7" customWidth="1"/>
    <col min="6" max="6" width="13.00390625" style="7" customWidth="1"/>
    <col min="7" max="16384" width="9.140625" style="7" customWidth="1"/>
  </cols>
  <sheetData>
    <row r="1" spans="1:3" s="2" customFormat="1" ht="24" customHeight="1">
      <c r="A1" s="43" t="s">
        <v>240</v>
      </c>
      <c r="B1" s="43"/>
      <c r="C1" s="43"/>
    </row>
    <row r="2" s="2" customFormat="1" ht="19.5" customHeight="1"/>
    <row r="3" spans="1:6" ht="19.5" customHeight="1">
      <c r="A3" s="44"/>
      <c r="B3" s="44"/>
      <c r="C3" s="44"/>
      <c r="D3" s="44"/>
      <c r="E3" s="44"/>
      <c r="F3" s="45" t="s">
        <v>9</v>
      </c>
    </row>
    <row r="4" spans="1:6" ht="90">
      <c r="A4" s="51"/>
      <c r="B4" s="51"/>
      <c r="C4" s="52" t="s">
        <v>244</v>
      </c>
      <c r="D4" s="52" t="s">
        <v>243</v>
      </c>
      <c r="E4" s="52" t="s">
        <v>242</v>
      </c>
      <c r="F4" s="52" t="s">
        <v>245</v>
      </c>
    </row>
    <row r="5" spans="1:6" ht="12.75" customHeight="1">
      <c r="A5" s="51"/>
      <c r="B5" s="51"/>
      <c r="C5" s="53"/>
      <c r="D5" s="53"/>
      <c r="E5" s="53"/>
      <c r="F5" s="53"/>
    </row>
    <row r="6" spans="1:6" ht="19.5" customHeight="1">
      <c r="A6" s="54" t="s">
        <v>44</v>
      </c>
      <c r="B6" s="54"/>
      <c r="C6" s="55">
        <v>112.01</v>
      </c>
      <c r="D6" s="56">
        <v>103.66</v>
      </c>
      <c r="E6" s="56">
        <v>111.54</v>
      </c>
      <c r="F6" s="56">
        <v>110.8</v>
      </c>
    </row>
    <row r="7" spans="1:6" ht="19.5" customHeight="1">
      <c r="A7" s="57" t="s">
        <v>38</v>
      </c>
      <c r="B7" s="58"/>
      <c r="C7" s="59">
        <v>100.94</v>
      </c>
      <c r="D7" s="60">
        <v>100.75</v>
      </c>
      <c r="E7" s="60">
        <v>103.25</v>
      </c>
      <c r="F7" s="60">
        <v>101.53</v>
      </c>
    </row>
    <row r="8" spans="1:6" ht="19.5" customHeight="1">
      <c r="A8" s="61"/>
      <c r="B8" s="62" t="s">
        <v>112</v>
      </c>
      <c r="C8" s="63">
        <v>100.94</v>
      </c>
      <c r="D8" s="64">
        <v>100.75</v>
      </c>
      <c r="E8" s="64">
        <v>103.25</v>
      </c>
      <c r="F8" s="64">
        <v>101.53</v>
      </c>
    </row>
    <row r="9" spans="1:6" s="10" customFormat="1" ht="19.5" customHeight="1">
      <c r="A9" s="65" t="s">
        <v>27</v>
      </c>
      <c r="B9" s="66"/>
      <c r="C9" s="67">
        <v>113.18</v>
      </c>
      <c r="D9" s="68">
        <v>103.95</v>
      </c>
      <c r="E9" s="68">
        <v>112.13</v>
      </c>
      <c r="F9" s="68">
        <v>111.73</v>
      </c>
    </row>
    <row r="10" spans="1:6" ht="19.5" customHeight="1">
      <c r="A10" s="69"/>
      <c r="B10" s="62" t="s">
        <v>113</v>
      </c>
      <c r="C10" s="63">
        <v>108.75</v>
      </c>
      <c r="D10" s="64">
        <v>104.27</v>
      </c>
      <c r="E10" s="64">
        <v>113.52</v>
      </c>
      <c r="F10" s="64">
        <v>108</v>
      </c>
    </row>
    <row r="11" spans="1:6" ht="19.5" customHeight="1">
      <c r="A11" s="69"/>
      <c r="B11" s="62" t="s">
        <v>114</v>
      </c>
      <c r="C11" s="63">
        <v>103.43</v>
      </c>
      <c r="D11" s="64">
        <v>105.33</v>
      </c>
      <c r="E11" s="64">
        <v>104.62</v>
      </c>
      <c r="F11" s="64">
        <v>102.86</v>
      </c>
    </row>
    <row r="12" spans="1:6" ht="19.5" customHeight="1">
      <c r="A12" s="69"/>
      <c r="B12" s="62" t="s">
        <v>115</v>
      </c>
      <c r="C12" s="63">
        <v>110.04</v>
      </c>
      <c r="D12" s="64">
        <v>101.99</v>
      </c>
      <c r="E12" s="64">
        <v>105.92</v>
      </c>
      <c r="F12" s="64">
        <v>108.71</v>
      </c>
    </row>
    <row r="13" spans="1:6" ht="19.5" customHeight="1">
      <c r="A13" s="69"/>
      <c r="B13" s="62" t="s">
        <v>116</v>
      </c>
      <c r="C13" s="63">
        <v>115.02</v>
      </c>
      <c r="D13" s="64">
        <v>106.25</v>
      </c>
      <c r="E13" s="64">
        <v>109.82</v>
      </c>
      <c r="F13" s="64">
        <v>112.87</v>
      </c>
    </row>
    <row r="14" spans="1:6" ht="19.5" customHeight="1">
      <c r="A14" s="69"/>
      <c r="B14" s="62" t="s">
        <v>117</v>
      </c>
      <c r="C14" s="63">
        <v>115.56</v>
      </c>
      <c r="D14" s="64">
        <v>106.35</v>
      </c>
      <c r="E14" s="64">
        <v>127.83</v>
      </c>
      <c r="F14" s="64">
        <v>114.85</v>
      </c>
    </row>
    <row r="15" spans="1:6" ht="45">
      <c r="A15" s="69"/>
      <c r="B15" s="62" t="s">
        <v>118</v>
      </c>
      <c r="C15" s="63">
        <v>128.03</v>
      </c>
      <c r="D15" s="64">
        <v>101.67</v>
      </c>
      <c r="E15" s="64">
        <v>106.96</v>
      </c>
      <c r="F15" s="64">
        <v>122.78</v>
      </c>
    </row>
    <row r="16" spans="1:6" ht="19.5" customHeight="1">
      <c r="A16" s="69"/>
      <c r="B16" s="62" t="s">
        <v>119</v>
      </c>
      <c r="C16" s="63">
        <v>112.54</v>
      </c>
      <c r="D16" s="64">
        <v>101.75</v>
      </c>
      <c r="E16" s="64">
        <v>103.58</v>
      </c>
      <c r="F16" s="64">
        <v>110.01</v>
      </c>
    </row>
    <row r="17" spans="1:6" ht="19.5" customHeight="1">
      <c r="A17" s="69"/>
      <c r="B17" s="62" t="s">
        <v>120</v>
      </c>
      <c r="C17" s="63">
        <v>120.16</v>
      </c>
      <c r="D17" s="64">
        <v>108.62</v>
      </c>
      <c r="E17" s="64">
        <v>111.77</v>
      </c>
      <c r="F17" s="64">
        <v>115.22</v>
      </c>
    </row>
    <row r="18" spans="1:6" ht="19.5" customHeight="1">
      <c r="A18" s="69"/>
      <c r="B18" s="62" t="s">
        <v>121</v>
      </c>
      <c r="C18" s="63">
        <v>111.38</v>
      </c>
      <c r="D18" s="64">
        <v>101.45</v>
      </c>
      <c r="E18" s="64">
        <v>103.33</v>
      </c>
      <c r="F18" s="64">
        <v>109.06</v>
      </c>
    </row>
    <row r="19" spans="1:6" ht="19.5" customHeight="1">
      <c r="A19" s="69"/>
      <c r="B19" s="62" t="s">
        <v>122</v>
      </c>
      <c r="C19" s="63">
        <v>110.49</v>
      </c>
      <c r="D19" s="64">
        <v>104.04</v>
      </c>
      <c r="E19" s="64">
        <v>106</v>
      </c>
      <c r="F19" s="64">
        <v>108.21</v>
      </c>
    </row>
    <row r="20" spans="1:6" ht="19.5" customHeight="1">
      <c r="A20" s="69"/>
      <c r="B20" s="62" t="s">
        <v>123</v>
      </c>
      <c r="C20" s="63">
        <v>117.83</v>
      </c>
      <c r="D20" s="64">
        <v>100.11</v>
      </c>
      <c r="E20" s="64">
        <v>104.56</v>
      </c>
      <c r="F20" s="64">
        <v>113.92</v>
      </c>
    </row>
    <row r="21" spans="1:6" ht="19.5" customHeight="1">
      <c r="A21" s="69"/>
      <c r="B21" s="62" t="s">
        <v>124</v>
      </c>
      <c r="C21" s="63">
        <v>116.9</v>
      </c>
      <c r="D21" s="64">
        <v>104.21</v>
      </c>
      <c r="E21" s="64">
        <v>108.26</v>
      </c>
      <c r="F21" s="64">
        <v>114.14</v>
      </c>
    </row>
    <row r="22" spans="1:6" ht="30">
      <c r="A22" s="69"/>
      <c r="B22" s="62" t="s">
        <v>125</v>
      </c>
      <c r="C22" s="63">
        <v>121.42</v>
      </c>
      <c r="D22" s="64">
        <v>102.32</v>
      </c>
      <c r="E22" s="64">
        <v>114.35</v>
      </c>
      <c r="F22" s="64">
        <v>119.33</v>
      </c>
    </row>
    <row r="23" spans="1:6" ht="30">
      <c r="A23" s="69"/>
      <c r="B23" s="62" t="s">
        <v>126</v>
      </c>
      <c r="C23" s="63">
        <v>96.86</v>
      </c>
      <c r="D23" s="64">
        <v>108.7</v>
      </c>
      <c r="E23" s="64">
        <v>96.62</v>
      </c>
      <c r="F23" s="64">
        <v>97.25</v>
      </c>
    </row>
    <row r="24" spans="1:6" ht="30">
      <c r="A24" s="69"/>
      <c r="B24" s="62" t="s">
        <v>127</v>
      </c>
      <c r="C24" s="63">
        <v>111.74</v>
      </c>
      <c r="D24" s="64">
        <v>108</v>
      </c>
      <c r="E24" s="64">
        <v>108</v>
      </c>
      <c r="F24" s="64">
        <v>110.83</v>
      </c>
    </row>
    <row r="25" spans="1:6" ht="19.5" customHeight="1">
      <c r="A25" s="69"/>
      <c r="B25" s="62" t="s">
        <v>128</v>
      </c>
      <c r="C25" s="63">
        <v>113.57</v>
      </c>
      <c r="D25" s="64">
        <v>101.08</v>
      </c>
      <c r="E25" s="64">
        <v>102.15</v>
      </c>
      <c r="F25" s="64">
        <v>112.68</v>
      </c>
    </row>
    <row r="26" spans="1:6" ht="19.5" customHeight="1">
      <c r="A26" s="69"/>
      <c r="B26" s="62" t="s">
        <v>129</v>
      </c>
      <c r="C26" s="63">
        <v>139.26</v>
      </c>
      <c r="D26" s="64">
        <v>125.7</v>
      </c>
      <c r="E26" s="64">
        <v>178.75</v>
      </c>
      <c r="F26" s="64">
        <v>151.46</v>
      </c>
    </row>
    <row r="27" spans="1:6" ht="19.5" customHeight="1">
      <c r="A27" s="69"/>
      <c r="B27" s="62" t="s">
        <v>130</v>
      </c>
      <c r="C27" s="63">
        <v>158.56</v>
      </c>
      <c r="D27" s="64">
        <v>103.26</v>
      </c>
      <c r="E27" s="64">
        <v>132.38</v>
      </c>
      <c r="F27" s="64">
        <v>151.18</v>
      </c>
    </row>
    <row r="28" spans="1:6" ht="26.25" customHeight="1">
      <c r="A28" s="70" t="s">
        <v>131</v>
      </c>
      <c r="B28" s="71"/>
      <c r="C28" s="67">
        <v>104.75</v>
      </c>
      <c r="D28" s="68">
        <v>101.62</v>
      </c>
      <c r="E28" s="68">
        <v>109.81</v>
      </c>
      <c r="F28" s="68">
        <v>105.25</v>
      </c>
    </row>
    <row r="29" spans="1:6" ht="28.5" customHeight="1">
      <c r="A29" s="70" t="s">
        <v>134</v>
      </c>
      <c r="B29" s="72"/>
      <c r="C29" s="67">
        <v>104.15</v>
      </c>
      <c r="D29" s="68">
        <v>100.67</v>
      </c>
      <c r="E29" s="68">
        <v>101.78</v>
      </c>
      <c r="F29" s="68">
        <v>103.88</v>
      </c>
    </row>
    <row r="30" spans="1:6" ht="19.5" customHeight="1">
      <c r="A30" s="35"/>
      <c r="B30" s="62" t="s">
        <v>132</v>
      </c>
      <c r="C30" s="63">
        <v>103.44</v>
      </c>
      <c r="D30" s="64">
        <v>100.45</v>
      </c>
      <c r="E30" s="64">
        <v>100.45</v>
      </c>
      <c r="F30" s="64">
        <v>103.29</v>
      </c>
    </row>
    <row r="31" spans="1:6" ht="30">
      <c r="A31" s="73"/>
      <c r="B31" s="74" t="s">
        <v>133</v>
      </c>
      <c r="C31" s="75">
        <v>104.63</v>
      </c>
      <c r="D31" s="76">
        <v>100.82</v>
      </c>
      <c r="E31" s="76">
        <v>102.68</v>
      </c>
      <c r="F31" s="76">
        <v>104.28</v>
      </c>
    </row>
    <row r="32" spans="1:3" ht="19.5" customHeight="1">
      <c r="A32" s="48"/>
      <c r="B32" s="46"/>
      <c r="C32" s="46"/>
    </row>
    <row r="33" spans="1:3" ht="19.5" customHeight="1">
      <c r="A33" s="48"/>
      <c r="B33" s="46"/>
      <c r="C33" s="46"/>
    </row>
    <row r="34" spans="1:3" ht="19.5" customHeight="1">
      <c r="A34" s="48"/>
      <c r="B34" s="46"/>
      <c r="C34" s="46"/>
    </row>
    <row r="35" spans="1:3" ht="19.5" customHeight="1">
      <c r="A35" s="48"/>
      <c r="B35" s="46"/>
      <c r="C35" s="46"/>
    </row>
    <row r="36" spans="1:3" ht="19.5" customHeight="1">
      <c r="A36" s="48"/>
      <c r="B36" s="46"/>
      <c r="C36" s="46"/>
    </row>
    <row r="37" spans="1:3" ht="19.5" customHeight="1">
      <c r="A37" s="48"/>
      <c r="B37" s="46"/>
      <c r="C37" s="46"/>
    </row>
    <row r="38" spans="1:3" ht="19.5" customHeight="1">
      <c r="A38" s="48"/>
      <c r="B38" s="46"/>
      <c r="C38" s="46"/>
    </row>
    <row r="39" spans="1:3" ht="19.5" customHeight="1">
      <c r="A39" s="48"/>
      <c r="B39" s="46"/>
      <c r="C39" s="46"/>
    </row>
    <row r="40" spans="1:3" ht="19.5" customHeight="1">
      <c r="A40" s="48"/>
      <c r="B40" s="46"/>
      <c r="C40" s="46"/>
    </row>
    <row r="41" spans="1:3" ht="19.5" customHeight="1">
      <c r="A41" s="48"/>
      <c r="B41" s="46"/>
      <c r="C41" s="46"/>
    </row>
    <row r="42" spans="1:3" ht="19.5" customHeight="1">
      <c r="A42" s="48"/>
      <c r="B42" s="46"/>
      <c r="C42" s="46"/>
    </row>
    <row r="43" spans="1:3" ht="19.5" customHeight="1">
      <c r="A43" s="48"/>
      <c r="B43" s="46"/>
      <c r="C43" s="46"/>
    </row>
    <row r="44" spans="1:3" ht="19.5" customHeight="1">
      <c r="A44" s="48"/>
      <c r="B44" s="46"/>
      <c r="C44" s="46"/>
    </row>
    <row r="45" spans="2:3" ht="19.5" customHeight="1">
      <c r="B45" s="50" t="s">
        <v>8</v>
      </c>
      <c r="C45" s="50"/>
    </row>
    <row r="46" spans="1:3" ht="22.5" customHeight="1">
      <c r="A46" s="50"/>
      <c r="B46" s="50"/>
      <c r="C46" s="50"/>
    </row>
    <row r="47" ht="22.5" customHeight="1"/>
    <row r="48" ht="22.5" customHeight="1"/>
  </sheetData>
  <sheetProtection/>
  <mergeCells count="4">
    <mergeCell ref="A28:B28"/>
    <mergeCell ref="A29:B29"/>
    <mergeCell ref="A4:B4"/>
    <mergeCell ref="A5:B5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0.140625" style="7" customWidth="1"/>
    <col min="2" max="2" width="10.00390625" style="7" customWidth="1"/>
    <col min="3" max="3" width="10.140625" style="7" customWidth="1"/>
    <col min="4" max="4" width="9.28125" style="7" customWidth="1"/>
    <col min="5" max="5" width="10.140625" style="7" bestFit="1" customWidth="1"/>
    <col min="6" max="6" width="11.28125" style="7" customWidth="1"/>
    <col min="7" max="7" width="13.8515625" style="7" customWidth="1"/>
    <col min="8" max="16384" width="9.140625" style="7" customWidth="1"/>
  </cols>
  <sheetData>
    <row r="1" spans="1:9" s="2" customFormat="1" ht="24" customHeight="1">
      <c r="A1" s="43" t="s">
        <v>246</v>
      </c>
      <c r="I1" s="47"/>
    </row>
    <row r="2" s="2" customFormat="1" ht="19.5" customHeight="1">
      <c r="I2" s="47"/>
    </row>
    <row r="3" spans="1:9" ht="19.5" customHeight="1">
      <c r="A3" s="44"/>
      <c r="B3" s="44"/>
      <c r="C3" s="44"/>
      <c r="D3" s="44"/>
      <c r="E3" s="44"/>
      <c r="F3" s="44"/>
      <c r="G3" s="44"/>
      <c r="I3" s="47"/>
    </row>
    <row r="4" spans="1:9" ht="71.25" customHeight="1">
      <c r="A4" s="27"/>
      <c r="B4" s="79" t="s">
        <v>45</v>
      </c>
      <c r="C4" s="79" t="s">
        <v>241</v>
      </c>
      <c r="D4" s="79" t="s">
        <v>247</v>
      </c>
      <c r="E4" s="79" t="s">
        <v>70</v>
      </c>
      <c r="F4" s="79" t="s">
        <v>248</v>
      </c>
      <c r="G4" s="79" t="s">
        <v>71</v>
      </c>
      <c r="I4" s="77"/>
    </row>
    <row r="5" spans="1:9" ht="19.5" customHeight="1">
      <c r="A5" s="27" t="s">
        <v>30</v>
      </c>
      <c r="B5" s="27"/>
      <c r="C5" s="27"/>
      <c r="D5" s="27"/>
      <c r="E5" s="27"/>
      <c r="F5" s="27"/>
      <c r="G5" s="27"/>
      <c r="I5" s="47"/>
    </row>
    <row r="6" spans="1:9" ht="19.5" customHeight="1">
      <c r="A6" s="80" t="s">
        <v>135</v>
      </c>
      <c r="B6" s="81" t="s">
        <v>173</v>
      </c>
      <c r="C6" s="82">
        <v>1479315.926583378</v>
      </c>
      <c r="D6" s="82">
        <v>378390.660519962</v>
      </c>
      <c r="E6" s="82">
        <v>1857706.58710334</v>
      </c>
      <c r="F6" s="83">
        <v>103.248952646947</v>
      </c>
      <c r="G6" s="83">
        <v>101.53418164434</v>
      </c>
      <c r="I6" s="77"/>
    </row>
    <row r="7" spans="1:9" ht="19.5" customHeight="1">
      <c r="A7" s="84" t="s">
        <v>136</v>
      </c>
      <c r="B7" s="85" t="s">
        <v>174</v>
      </c>
      <c r="C7" s="86">
        <v>54623.467399555906</v>
      </c>
      <c r="D7" s="86">
        <v>14657.5319818933</v>
      </c>
      <c r="E7" s="86">
        <v>69280.9993814492</v>
      </c>
      <c r="F7" s="64">
        <v>113.928012519562</v>
      </c>
      <c r="G7" s="64">
        <v>107.903855501027</v>
      </c>
      <c r="I7" s="47"/>
    </row>
    <row r="8" spans="1:9" ht="19.5" customHeight="1">
      <c r="A8" s="84" t="s">
        <v>137</v>
      </c>
      <c r="B8" s="85" t="s">
        <v>175</v>
      </c>
      <c r="C8" s="86">
        <v>3474.4478527607334</v>
      </c>
      <c r="D8" s="86">
        <v>913.734662576687</v>
      </c>
      <c r="E8" s="86">
        <v>4388.18251533742</v>
      </c>
      <c r="F8" s="64">
        <v>102.92249047014</v>
      </c>
      <c r="G8" s="64">
        <v>104.45056051554</v>
      </c>
      <c r="I8" s="77"/>
    </row>
    <row r="9" spans="1:9" ht="19.5" customHeight="1">
      <c r="A9" s="84" t="s">
        <v>138</v>
      </c>
      <c r="B9" s="85" t="s">
        <v>175</v>
      </c>
      <c r="C9" s="86">
        <v>384.733055859375</v>
      </c>
      <c r="D9" s="86">
        <v>115.419916757812</v>
      </c>
      <c r="E9" s="86">
        <v>500.152972617187</v>
      </c>
      <c r="F9" s="64">
        <v>105.540166204986</v>
      </c>
      <c r="G9" s="64">
        <v>103.381340012523</v>
      </c>
      <c r="I9" s="77"/>
    </row>
    <row r="10" spans="1:9" s="49" customFormat="1" ht="30">
      <c r="A10" s="87" t="s">
        <v>139</v>
      </c>
      <c r="B10" s="88" t="s">
        <v>176</v>
      </c>
      <c r="C10" s="86">
        <v>3120</v>
      </c>
      <c r="D10" s="89">
        <v>820</v>
      </c>
      <c r="E10" s="89">
        <v>3940</v>
      </c>
      <c r="F10" s="90">
        <v>102.5</v>
      </c>
      <c r="G10" s="90">
        <v>105.432164838105</v>
      </c>
      <c r="I10" s="47"/>
    </row>
    <row r="11" spans="1:9" s="49" customFormat="1" ht="30">
      <c r="A11" s="87" t="s">
        <v>140</v>
      </c>
      <c r="B11" s="88" t="s">
        <v>177</v>
      </c>
      <c r="C11" s="86">
        <v>192596.9904769197</v>
      </c>
      <c r="D11" s="89">
        <v>51243.8237038013</v>
      </c>
      <c r="E11" s="89">
        <v>243840.814180721</v>
      </c>
      <c r="F11" s="90">
        <v>103.05770186279</v>
      </c>
      <c r="G11" s="90">
        <v>106.290885545792</v>
      </c>
      <c r="I11" s="77"/>
    </row>
    <row r="12" spans="1:9" s="49" customFormat="1" ht="30">
      <c r="A12" s="87" t="s">
        <v>141</v>
      </c>
      <c r="B12" s="88" t="s">
        <v>177</v>
      </c>
      <c r="C12" s="86">
        <v>209540.4719065397</v>
      </c>
      <c r="D12" s="89">
        <v>54364.8478597803</v>
      </c>
      <c r="E12" s="89">
        <v>263905.31976632</v>
      </c>
      <c r="F12" s="90">
        <v>109.693162283784</v>
      </c>
      <c r="G12" s="90">
        <v>111.898459390522</v>
      </c>
      <c r="I12" s="77"/>
    </row>
    <row r="13" spans="1:9" s="49" customFormat="1" ht="30">
      <c r="A13" s="87" t="s">
        <v>142</v>
      </c>
      <c r="B13" s="88" t="s">
        <v>178</v>
      </c>
      <c r="C13" s="86">
        <v>2155.042762627076</v>
      </c>
      <c r="D13" s="89">
        <v>570.275939970954</v>
      </c>
      <c r="E13" s="89">
        <v>2725.31870259803</v>
      </c>
      <c r="F13" s="90">
        <v>103.636363636364</v>
      </c>
      <c r="G13" s="90">
        <v>105.214368482039</v>
      </c>
      <c r="I13" s="77"/>
    </row>
    <row r="14" spans="1:9" s="49" customFormat="1" ht="30">
      <c r="A14" s="87" t="s">
        <v>143</v>
      </c>
      <c r="B14" s="88" t="s">
        <v>178</v>
      </c>
      <c r="C14" s="86">
        <v>4385.37195690899</v>
      </c>
      <c r="D14" s="89">
        <v>1250.10603104589</v>
      </c>
      <c r="E14" s="89">
        <v>5635.47798795488</v>
      </c>
      <c r="F14" s="90">
        <v>115.526802218115</v>
      </c>
      <c r="G14" s="90">
        <v>113.165790393259</v>
      </c>
      <c r="I14" s="47"/>
    </row>
    <row r="15" spans="1:9" s="49" customFormat="1" ht="30">
      <c r="A15" s="87" t="s">
        <v>144</v>
      </c>
      <c r="B15" s="88" t="s">
        <v>178</v>
      </c>
      <c r="C15" s="86">
        <v>10407.26952206845</v>
      </c>
      <c r="D15" s="89">
        <v>2964.12770958475</v>
      </c>
      <c r="E15" s="89">
        <v>13371.3972316532</v>
      </c>
      <c r="F15" s="90">
        <v>111.385199240987</v>
      </c>
      <c r="G15" s="90">
        <v>116.933550125545</v>
      </c>
      <c r="I15" s="77"/>
    </row>
    <row r="16" spans="1:9" ht="19.5" customHeight="1">
      <c r="A16" s="84" t="s">
        <v>145</v>
      </c>
      <c r="B16" s="85" t="s">
        <v>179</v>
      </c>
      <c r="C16" s="86">
        <v>2463.153792079977</v>
      </c>
      <c r="D16" s="86">
        <v>635.297586503163</v>
      </c>
      <c r="E16" s="86">
        <v>3098.45137858314</v>
      </c>
      <c r="F16" s="64">
        <v>131.565316481923</v>
      </c>
      <c r="G16" s="64">
        <v>115.920872868826</v>
      </c>
      <c r="I16" s="47"/>
    </row>
    <row r="17" spans="1:9" ht="19.5" customHeight="1">
      <c r="A17" s="84" t="s">
        <v>146</v>
      </c>
      <c r="B17" s="85" t="s">
        <v>177</v>
      </c>
      <c r="C17" s="86">
        <v>30309.569943716248</v>
      </c>
      <c r="D17" s="86">
        <v>7606.55333826065</v>
      </c>
      <c r="E17" s="86">
        <v>37916.1232819769</v>
      </c>
      <c r="F17" s="64">
        <v>109.393585780651</v>
      </c>
      <c r="G17" s="64">
        <v>108.978707470649</v>
      </c>
      <c r="I17" s="47"/>
    </row>
    <row r="18" spans="1:9" ht="19.5" customHeight="1">
      <c r="A18" s="84" t="s">
        <v>147</v>
      </c>
      <c r="B18" s="85" t="s">
        <v>173</v>
      </c>
      <c r="C18" s="86">
        <v>65690.9805451272</v>
      </c>
      <c r="D18" s="86">
        <v>16500.4489389775</v>
      </c>
      <c r="E18" s="86">
        <v>82191.4294841047</v>
      </c>
      <c r="F18" s="64">
        <v>110.580912863071</v>
      </c>
      <c r="G18" s="64">
        <v>120.509096190857</v>
      </c>
      <c r="I18" s="77"/>
    </row>
    <row r="19" spans="1:9" s="49" customFormat="1" ht="30">
      <c r="A19" s="87" t="s">
        <v>148</v>
      </c>
      <c r="B19" s="88" t="s">
        <v>173</v>
      </c>
      <c r="C19" s="86">
        <v>14215.23558941951</v>
      </c>
      <c r="D19" s="89">
        <v>3370.83214413129</v>
      </c>
      <c r="E19" s="89">
        <v>17586.0677335508</v>
      </c>
      <c r="F19" s="90">
        <v>104.877192982456</v>
      </c>
      <c r="G19" s="90">
        <v>129.292761794213</v>
      </c>
      <c r="I19" s="47"/>
    </row>
    <row r="20" spans="1:9" s="49" customFormat="1" ht="30">
      <c r="A20" s="87" t="s">
        <v>149</v>
      </c>
      <c r="B20" s="88" t="s">
        <v>173</v>
      </c>
      <c r="C20" s="86">
        <v>390491.6499301436</v>
      </c>
      <c r="D20" s="89">
        <v>95770.0167912774</v>
      </c>
      <c r="E20" s="89">
        <v>486261.666721421</v>
      </c>
      <c r="F20" s="90">
        <v>106.308641975309</v>
      </c>
      <c r="G20" s="90">
        <v>122.845012882579</v>
      </c>
      <c r="I20" s="77"/>
    </row>
    <row r="21" spans="1:9" s="49" customFormat="1" ht="30">
      <c r="A21" s="87" t="s">
        <v>150</v>
      </c>
      <c r="B21" s="88" t="s">
        <v>180</v>
      </c>
      <c r="C21" s="86">
        <v>4936.246971614541</v>
      </c>
      <c r="D21" s="89">
        <v>1241.3451455433</v>
      </c>
      <c r="E21" s="89">
        <v>6177.59211715784</v>
      </c>
      <c r="F21" s="90">
        <v>104.255319148936</v>
      </c>
      <c r="G21" s="90">
        <v>106.647714848021</v>
      </c>
      <c r="I21" s="77"/>
    </row>
    <row r="22" spans="1:9" s="49" customFormat="1" ht="30">
      <c r="A22" s="87" t="s">
        <v>151</v>
      </c>
      <c r="B22" s="88" t="s">
        <v>180</v>
      </c>
      <c r="C22" s="86">
        <v>6620</v>
      </c>
      <c r="D22" s="89">
        <v>1900</v>
      </c>
      <c r="E22" s="89">
        <v>8520</v>
      </c>
      <c r="F22" s="90">
        <v>102.702702702703</v>
      </c>
      <c r="G22" s="90">
        <v>113.43363067501</v>
      </c>
      <c r="I22" s="47"/>
    </row>
    <row r="23" spans="1:9" s="49" customFormat="1" ht="30">
      <c r="A23" s="87" t="s">
        <v>152</v>
      </c>
      <c r="B23" s="88" t="s">
        <v>181</v>
      </c>
      <c r="C23" s="86">
        <v>30.269230769230774</v>
      </c>
      <c r="D23" s="89">
        <v>9.18887362637363</v>
      </c>
      <c r="E23" s="89">
        <v>39.4581043956044</v>
      </c>
      <c r="F23" s="90">
        <v>113.333333333333</v>
      </c>
      <c r="G23" s="90">
        <v>117.514488087572</v>
      </c>
      <c r="I23" s="77"/>
    </row>
    <row r="24" spans="1:9" s="49" customFormat="1" ht="60">
      <c r="A24" s="87" t="s">
        <v>153</v>
      </c>
      <c r="B24" s="88" t="s">
        <v>177</v>
      </c>
      <c r="C24" s="86">
        <v>1842.588058085263</v>
      </c>
      <c r="D24" s="89">
        <v>476.280002506737</v>
      </c>
      <c r="E24" s="89">
        <v>2318.868060592</v>
      </c>
      <c r="F24" s="90">
        <v>109.038353073886</v>
      </c>
      <c r="G24" s="90">
        <v>113.14678814862</v>
      </c>
      <c r="I24" s="47"/>
    </row>
    <row r="25" spans="1:9" s="49" customFormat="1" ht="60">
      <c r="A25" s="87" t="s">
        <v>218</v>
      </c>
      <c r="B25" s="88" t="s">
        <v>174</v>
      </c>
      <c r="C25" s="86">
        <v>5108</v>
      </c>
      <c r="D25" s="89">
        <v>1395</v>
      </c>
      <c r="E25" s="89">
        <v>6503</v>
      </c>
      <c r="F25" s="90">
        <v>103.333333333333</v>
      </c>
      <c r="G25" s="90">
        <v>109.055844373637</v>
      </c>
      <c r="I25" s="47"/>
    </row>
    <row r="26" spans="1:9" ht="19.5" customHeight="1">
      <c r="A26" s="84" t="s">
        <v>154</v>
      </c>
      <c r="B26" s="85" t="s">
        <v>174</v>
      </c>
      <c r="C26" s="86">
        <v>1450</v>
      </c>
      <c r="D26" s="86">
        <v>380</v>
      </c>
      <c r="E26" s="86">
        <v>1830</v>
      </c>
      <c r="F26" s="64">
        <v>107.042253521127</v>
      </c>
      <c r="G26" s="64">
        <v>106.58124635993</v>
      </c>
      <c r="I26" s="47"/>
    </row>
    <row r="27" spans="1:9" s="49" customFormat="1" ht="30">
      <c r="A27" s="87" t="s">
        <v>155</v>
      </c>
      <c r="B27" s="88" t="s">
        <v>177</v>
      </c>
      <c r="C27" s="86">
        <v>40251.326642047396</v>
      </c>
      <c r="D27" s="89">
        <v>10673.6088512854</v>
      </c>
      <c r="E27" s="89">
        <v>50924.9354933328</v>
      </c>
      <c r="F27" s="90">
        <v>103.04728929385</v>
      </c>
      <c r="G27" s="90">
        <v>113.36880559276</v>
      </c>
      <c r="I27" s="77"/>
    </row>
    <row r="28" spans="1:9" ht="19.5" customHeight="1">
      <c r="A28" s="84" t="s">
        <v>156</v>
      </c>
      <c r="B28" s="85" t="s">
        <v>174</v>
      </c>
      <c r="C28" s="86">
        <v>610355</v>
      </c>
      <c r="D28" s="86">
        <v>182650</v>
      </c>
      <c r="E28" s="86">
        <v>793005</v>
      </c>
      <c r="F28" s="64">
        <v>104.593765031954</v>
      </c>
      <c r="G28" s="64">
        <v>114.088306381999</v>
      </c>
      <c r="I28" s="77"/>
    </row>
    <row r="29" spans="1:9" ht="19.5" customHeight="1">
      <c r="A29" s="84" t="s">
        <v>157</v>
      </c>
      <c r="B29" s="85" t="s">
        <v>174</v>
      </c>
      <c r="C29" s="86">
        <v>102</v>
      </c>
      <c r="D29" s="86">
        <v>30</v>
      </c>
      <c r="E29" s="86">
        <v>132</v>
      </c>
      <c r="F29" s="64">
        <v>136.363636363636</v>
      </c>
      <c r="G29" s="64">
        <v>151.724137931034</v>
      </c>
      <c r="I29" s="47"/>
    </row>
    <row r="30" spans="1:9" ht="19.5" customHeight="1">
      <c r="A30" s="84" t="s">
        <v>158</v>
      </c>
      <c r="B30" s="85" t="s">
        <v>174</v>
      </c>
      <c r="C30" s="86">
        <v>7295</v>
      </c>
      <c r="D30" s="86">
        <v>1920</v>
      </c>
      <c r="E30" s="86">
        <v>9215</v>
      </c>
      <c r="F30" s="64">
        <v>111.304347826087</v>
      </c>
      <c r="G30" s="64">
        <v>118.277499679117</v>
      </c>
      <c r="I30" s="77"/>
    </row>
    <row r="31" spans="1:9" ht="19.5" customHeight="1">
      <c r="A31" s="84" t="s">
        <v>159</v>
      </c>
      <c r="B31" s="85" t="s">
        <v>177</v>
      </c>
      <c r="C31" s="86">
        <v>5768.77048296474</v>
      </c>
      <c r="D31" s="86">
        <v>1520.76459752969</v>
      </c>
      <c r="E31" s="86">
        <v>7289.53508049443</v>
      </c>
      <c r="F31" s="64">
        <v>95.885764008285</v>
      </c>
      <c r="G31" s="64">
        <v>98.4066443303233</v>
      </c>
      <c r="I31" s="77"/>
    </row>
    <row r="32" spans="1:9" s="49" customFormat="1" ht="30">
      <c r="A32" s="87" t="s">
        <v>160</v>
      </c>
      <c r="B32" s="88" t="s">
        <v>177</v>
      </c>
      <c r="C32" s="86">
        <v>120226.5160835862</v>
      </c>
      <c r="D32" s="89">
        <v>29710.7476203678</v>
      </c>
      <c r="E32" s="89">
        <v>149937.263703954</v>
      </c>
      <c r="F32" s="90">
        <v>114.158023005466</v>
      </c>
      <c r="G32" s="90">
        <v>122.787137567767</v>
      </c>
      <c r="I32" s="77"/>
    </row>
    <row r="33" spans="1:9" ht="19.5" customHeight="1">
      <c r="A33" s="84" t="s">
        <v>161</v>
      </c>
      <c r="B33" s="85" t="s">
        <v>177</v>
      </c>
      <c r="C33" s="86">
        <v>4845.26949707695</v>
      </c>
      <c r="D33" s="86">
        <v>1455.37910004457</v>
      </c>
      <c r="E33" s="86">
        <v>6300.64859712152</v>
      </c>
      <c r="F33" s="64">
        <v>96.6240943898021</v>
      </c>
      <c r="G33" s="64">
        <v>97.2538458260008</v>
      </c>
      <c r="I33" s="47"/>
    </row>
    <row r="34" spans="1:9" s="49" customFormat="1" ht="30">
      <c r="A34" s="87" t="s">
        <v>162</v>
      </c>
      <c r="B34" s="88" t="s">
        <v>178</v>
      </c>
      <c r="C34" s="86">
        <v>87</v>
      </c>
      <c r="D34" s="89">
        <v>27</v>
      </c>
      <c r="E34" s="89">
        <v>114</v>
      </c>
      <c r="F34" s="90">
        <v>108</v>
      </c>
      <c r="G34" s="90">
        <v>110.830254715147</v>
      </c>
      <c r="I34" s="47"/>
    </row>
    <row r="35" spans="1:9" ht="19.5" customHeight="1">
      <c r="A35" s="84" t="s">
        <v>163</v>
      </c>
      <c r="B35" s="85" t="s">
        <v>182</v>
      </c>
      <c r="C35" s="86">
        <v>10410725.141330369</v>
      </c>
      <c r="D35" s="86">
        <v>2841409.47274553</v>
      </c>
      <c r="E35" s="86">
        <v>13252134.6140759</v>
      </c>
      <c r="F35" s="64">
        <v>102.152753963154</v>
      </c>
      <c r="G35" s="64">
        <v>112.676749997167</v>
      </c>
      <c r="I35" s="77"/>
    </row>
    <row r="36" spans="1:9" ht="19.5" customHeight="1">
      <c r="A36" s="84" t="s">
        <v>164</v>
      </c>
      <c r="B36" s="85" t="s">
        <v>183</v>
      </c>
      <c r="C36" s="86">
        <v>22107.36410018551</v>
      </c>
      <c r="D36" s="86">
        <v>5320.38005987519</v>
      </c>
      <c r="E36" s="86">
        <v>27427.7441600607</v>
      </c>
      <c r="F36" s="64">
        <v>109.850427350427</v>
      </c>
      <c r="G36" s="64">
        <v>131.30047064652</v>
      </c>
      <c r="I36" s="77"/>
    </row>
    <row r="37" spans="1:9" ht="19.5" customHeight="1">
      <c r="A37" s="84" t="s">
        <v>165</v>
      </c>
      <c r="B37" s="85" t="s">
        <v>183</v>
      </c>
      <c r="C37" s="86">
        <v>124327.21005290051</v>
      </c>
      <c r="D37" s="86">
        <v>76266.2949028895</v>
      </c>
      <c r="E37" s="86">
        <v>200593.50495579</v>
      </c>
      <c r="F37" s="64">
        <v>429.62962962963</v>
      </c>
      <c r="G37" s="64">
        <v>254.73399458972</v>
      </c>
      <c r="I37" s="47"/>
    </row>
    <row r="38" spans="1:9" s="49" customFormat="1" ht="30">
      <c r="A38" s="87" t="s">
        <v>166</v>
      </c>
      <c r="B38" s="88" t="s">
        <v>183</v>
      </c>
      <c r="C38" s="86">
        <v>190833.3056158855</v>
      </c>
      <c r="D38" s="89">
        <v>48553.7688063125</v>
      </c>
      <c r="E38" s="89">
        <v>239387.074422198</v>
      </c>
      <c r="F38" s="90">
        <v>135.903562119896</v>
      </c>
      <c r="G38" s="90">
        <v>150.255221321696</v>
      </c>
      <c r="I38" s="47"/>
    </row>
    <row r="39" spans="1:9" s="49" customFormat="1" ht="45">
      <c r="A39" s="87" t="s">
        <v>167</v>
      </c>
      <c r="B39" s="88" t="s">
        <v>177</v>
      </c>
      <c r="C39" s="86">
        <v>16629.400287450768</v>
      </c>
      <c r="D39" s="89">
        <v>4138.81305289323</v>
      </c>
      <c r="E39" s="89">
        <v>20768.213340344</v>
      </c>
      <c r="F39" s="90">
        <v>114.348884229403</v>
      </c>
      <c r="G39" s="90">
        <v>118.563490797838</v>
      </c>
      <c r="I39" s="2"/>
    </row>
    <row r="40" spans="1:9" s="49" customFormat="1" ht="30">
      <c r="A40" s="87" t="s">
        <v>168</v>
      </c>
      <c r="B40" s="88" t="s">
        <v>178</v>
      </c>
      <c r="C40" s="86">
        <v>364</v>
      </c>
      <c r="D40" s="89">
        <v>93</v>
      </c>
      <c r="E40" s="89">
        <v>457</v>
      </c>
      <c r="F40" s="90">
        <v>132.857142857143</v>
      </c>
      <c r="G40" s="90">
        <v>152.333333333333</v>
      </c>
      <c r="I40" s="2"/>
    </row>
    <row r="41" spans="1:7" ht="19.5" customHeight="1">
      <c r="A41" s="84" t="s">
        <v>169</v>
      </c>
      <c r="B41" s="85" t="s">
        <v>184</v>
      </c>
      <c r="C41" s="86">
        <v>432.32885615251297</v>
      </c>
      <c r="D41" s="86">
        <v>124.67157712305</v>
      </c>
      <c r="E41" s="86">
        <v>557.000433275563</v>
      </c>
      <c r="F41" s="64">
        <v>119.230769230769</v>
      </c>
      <c r="G41" s="64">
        <v>107.572815533981</v>
      </c>
    </row>
    <row r="42" spans="1:7" ht="19.5" customHeight="1">
      <c r="A42" s="84" t="s">
        <v>170</v>
      </c>
      <c r="B42" s="85" t="s">
        <v>184</v>
      </c>
      <c r="C42" s="86">
        <v>360.1522309711291</v>
      </c>
      <c r="D42" s="86">
        <v>79.6125984251969</v>
      </c>
      <c r="E42" s="86">
        <v>439.764829396326</v>
      </c>
      <c r="F42" s="64">
        <v>105</v>
      </c>
      <c r="G42" s="64">
        <v>104.191616766467</v>
      </c>
    </row>
    <row r="43" spans="1:7" ht="19.5" customHeight="1">
      <c r="A43" s="84" t="s">
        <v>171</v>
      </c>
      <c r="B43" s="85" t="s">
        <v>185</v>
      </c>
      <c r="C43" s="86">
        <v>2066.942647058822</v>
      </c>
      <c r="D43" s="86">
        <v>536.540861344538</v>
      </c>
      <c r="E43" s="86">
        <v>2603.48350840336</v>
      </c>
      <c r="F43" s="64">
        <v>100.449438202247</v>
      </c>
      <c r="G43" s="64">
        <v>103.285714285714</v>
      </c>
    </row>
    <row r="44" spans="1:7" ht="19.5" customHeight="1">
      <c r="A44" s="91" t="s">
        <v>172</v>
      </c>
      <c r="B44" s="92" t="s">
        <v>177</v>
      </c>
      <c r="C44" s="93">
        <v>10751.55927186422</v>
      </c>
      <c r="D44" s="93">
        <v>2840.76939661148</v>
      </c>
      <c r="E44" s="93">
        <v>13592.3286684757</v>
      </c>
      <c r="F44" s="76">
        <v>102.676306398165</v>
      </c>
      <c r="G44" s="76">
        <v>104.282877620698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3">
      <selection activeCell="K11" sqref="K11"/>
    </sheetView>
  </sheetViews>
  <sheetFormatPr defaultColWidth="9.140625" defaultRowHeight="12.75"/>
  <cols>
    <col min="1" max="1" width="3.421875" style="7" customWidth="1"/>
    <col min="2" max="2" width="34.00390625" style="7" customWidth="1"/>
    <col min="3" max="7" width="10.28125" style="7" customWidth="1"/>
    <col min="8" max="8" width="13.57421875" style="7" customWidth="1"/>
    <col min="9" max="16384" width="9.140625" style="7" customWidth="1"/>
  </cols>
  <sheetData>
    <row r="1" s="2" customFormat="1" ht="24" customHeight="1">
      <c r="A1" s="94" t="s">
        <v>255</v>
      </c>
    </row>
    <row r="2" s="2" customFormat="1" ht="19.5" customHeight="1"/>
    <row r="3" spans="1:7" ht="19.5" customHeight="1">
      <c r="A3" s="95"/>
      <c r="B3" s="95"/>
      <c r="C3" s="95"/>
      <c r="D3" s="95"/>
      <c r="E3" s="95"/>
      <c r="F3" s="95"/>
      <c r="G3" s="96"/>
    </row>
    <row r="4" spans="1:8" ht="99.75">
      <c r="A4" s="108"/>
      <c r="B4" s="108"/>
      <c r="C4" s="109" t="s">
        <v>219</v>
      </c>
      <c r="D4" s="79" t="s">
        <v>256</v>
      </c>
      <c r="E4" s="79" t="s">
        <v>257</v>
      </c>
      <c r="F4" s="79" t="s">
        <v>220</v>
      </c>
      <c r="G4" s="79" t="s">
        <v>77</v>
      </c>
      <c r="H4" s="79" t="s">
        <v>72</v>
      </c>
    </row>
    <row r="5" spans="1:8" ht="19.5" customHeight="1">
      <c r="A5" s="108"/>
      <c r="B5" s="108"/>
      <c r="C5" s="110"/>
      <c r="D5" s="110"/>
      <c r="E5" s="110"/>
      <c r="F5" s="110"/>
      <c r="G5" s="110"/>
      <c r="H5" s="27"/>
    </row>
    <row r="6" spans="1:8" ht="17.25" customHeight="1">
      <c r="A6" s="111" t="s">
        <v>1</v>
      </c>
      <c r="B6" s="110"/>
      <c r="C6" s="112">
        <v>2832.717</v>
      </c>
      <c r="D6" s="113">
        <v>121.093</v>
      </c>
      <c r="E6" s="112">
        <v>127.71000000000001</v>
      </c>
      <c r="F6" s="112">
        <v>580.436</v>
      </c>
      <c r="G6" s="112">
        <v>109.82972136222911</v>
      </c>
      <c r="H6" s="112">
        <v>107.42250106416449</v>
      </c>
    </row>
    <row r="7" spans="1:8" ht="17.25" customHeight="1">
      <c r="A7" s="114" t="s">
        <v>46</v>
      </c>
      <c r="B7" s="115"/>
      <c r="C7" s="116">
        <f>SUM(C8:C12)</f>
        <v>1332.8890000000001</v>
      </c>
      <c r="D7" s="117">
        <v>70</v>
      </c>
      <c r="E7" s="116">
        <v>74.2</v>
      </c>
      <c r="F7" s="116">
        <v>310.83799999999997</v>
      </c>
      <c r="G7" s="116">
        <v>83.09070548712207</v>
      </c>
      <c r="H7" s="116">
        <v>74.71169330609301</v>
      </c>
    </row>
    <row r="8" spans="1:8" ht="17.25" customHeight="1">
      <c r="A8" s="118"/>
      <c r="B8" s="119" t="s">
        <v>49</v>
      </c>
      <c r="C8" s="120">
        <v>291.81</v>
      </c>
      <c r="D8" s="120">
        <v>22.5</v>
      </c>
      <c r="E8" s="120">
        <v>25.2</v>
      </c>
      <c r="F8" s="120">
        <v>112.126</v>
      </c>
      <c r="G8" s="120">
        <v>98.8235294117647</v>
      </c>
      <c r="H8" s="121">
        <v>81.10379746835443</v>
      </c>
    </row>
    <row r="9" spans="1:8" ht="17.25" customHeight="1">
      <c r="A9" s="118"/>
      <c r="B9" s="119" t="s">
        <v>104</v>
      </c>
      <c r="C9" s="120">
        <v>221.79</v>
      </c>
      <c r="D9" s="120">
        <v>26.908</v>
      </c>
      <c r="E9" s="120">
        <v>27.5</v>
      </c>
      <c r="F9" s="120">
        <v>110.634</v>
      </c>
      <c r="G9" s="120">
        <v>128.8056206088993</v>
      </c>
      <c r="H9" s="121">
        <v>84.228397411496</v>
      </c>
    </row>
    <row r="10" spans="1:8" ht="17.25" customHeight="1">
      <c r="A10" s="118"/>
      <c r="B10" s="119" t="s">
        <v>105</v>
      </c>
      <c r="C10" s="120">
        <v>17.289</v>
      </c>
      <c r="D10" s="120"/>
      <c r="E10" s="120"/>
      <c r="F10" s="120"/>
      <c r="G10" s="120"/>
      <c r="H10" s="121"/>
    </row>
    <row r="11" spans="1:8" ht="17.25" customHeight="1">
      <c r="A11" s="118"/>
      <c r="B11" s="119" t="s">
        <v>106</v>
      </c>
      <c r="C11" s="120">
        <v>438</v>
      </c>
      <c r="D11" s="120">
        <v>20.592</v>
      </c>
      <c r="E11" s="120">
        <v>21.5</v>
      </c>
      <c r="F11" s="120">
        <v>88.078</v>
      </c>
      <c r="G11" s="120">
        <v>118.13186813186813</v>
      </c>
      <c r="H11" s="121">
        <v>125.46723646723648</v>
      </c>
    </row>
    <row r="12" spans="1:8" ht="17.25" customHeight="1">
      <c r="A12" s="118"/>
      <c r="B12" s="122" t="s">
        <v>107</v>
      </c>
      <c r="C12" s="120">
        <v>364</v>
      </c>
      <c r="D12" s="120"/>
      <c r="E12" s="120"/>
      <c r="F12" s="120"/>
      <c r="G12" s="120"/>
      <c r="H12" s="123"/>
    </row>
    <row r="13" spans="1:8" ht="17.25" customHeight="1">
      <c r="A13" s="124" t="s">
        <v>48</v>
      </c>
      <c r="B13" s="125"/>
      <c r="C13" s="126">
        <f>SUM(C14:C16)</f>
        <v>1499.828</v>
      </c>
      <c r="D13" s="126">
        <v>51.093</v>
      </c>
      <c r="E13" s="126">
        <v>53.510000000000005</v>
      </c>
      <c r="F13" s="126">
        <v>269.598</v>
      </c>
      <c r="G13" s="126">
        <v>198.33209785025946</v>
      </c>
      <c r="H13" s="126">
        <v>216.927904731252</v>
      </c>
    </row>
    <row r="14" spans="1:8" ht="17.25" customHeight="1">
      <c r="A14" s="35"/>
      <c r="B14" s="122" t="s">
        <v>108</v>
      </c>
      <c r="C14" s="120">
        <v>1021.028</v>
      </c>
      <c r="D14" s="120">
        <v>26.096</v>
      </c>
      <c r="E14" s="120">
        <v>27</v>
      </c>
      <c r="F14" s="120">
        <v>172.398</v>
      </c>
      <c r="G14" s="120">
        <v>171.42857142857142</v>
      </c>
      <c r="H14" s="121">
        <v>185.2745835572273</v>
      </c>
    </row>
    <row r="15" spans="1:8" ht="17.25" customHeight="1">
      <c r="A15" s="35"/>
      <c r="B15" s="122" t="s">
        <v>109</v>
      </c>
      <c r="C15" s="127">
        <v>478.8</v>
      </c>
      <c r="D15" s="128">
        <v>24.997</v>
      </c>
      <c r="E15" s="129">
        <v>26.51</v>
      </c>
      <c r="F15" s="130">
        <v>97.2</v>
      </c>
      <c r="G15" s="131">
        <v>236.06411398040962</v>
      </c>
      <c r="H15" s="121">
        <v>311.23919308357347</v>
      </c>
    </row>
    <row r="16" spans="1:8" ht="17.25" customHeight="1">
      <c r="A16" s="35"/>
      <c r="B16" s="122" t="s">
        <v>107</v>
      </c>
      <c r="C16" s="127"/>
      <c r="D16" s="128"/>
      <c r="E16" s="132"/>
      <c r="F16" s="133"/>
      <c r="G16" s="134"/>
      <c r="H16" s="121"/>
    </row>
    <row r="17" spans="1:8" ht="17.25" customHeight="1">
      <c r="A17" s="124" t="s">
        <v>47</v>
      </c>
      <c r="B17" s="125"/>
      <c r="C17" s="135"/>
      <c r="D17" s="127"/>
      <c r="E17" s="130"/>
      <c r="F17" s="136"/>
      <c r="G17" s="137"/>
      <c r="H17" s="121"/>
    </row>
    <row r="18" spans="1:8" ht="19.5" customHeight="1">
      <c r="A18" s="138"/>
      <c r="B18" s="122" t="s">
        <v>110</v>
      </c>
      <c r="C18" s="135"/>
      <c r="D18" s="127"/>
      <c r="E18" s="130"/>
      <c r="F18" s="136"/>
      <c r="G18" s="137"/>
      <c r="H18" s="121"/>
    </row>
    <row r="19" spans="1:8" ht="19.5" customHeight="1">
      <c r="A19" s="138"/>
      <c r="B19" s="122" t="s">
        <v>111</v>
      </c>
      <c r="C19" s="127"/>
      <c r="D19" s="130"/>
      <c r="E19" s="130"/>
      <c r="F19" s="136"/>
      <c r="G19" s="137"/>
      <c r="H19" s="121"/>
    </row>
    <row r="20" spans="1:8" ht="19.5" customHeight="1">
      <c r="A20" s="139"/>
      <c r="B20" s="140" t="s">
        <v>107</v>
      </c>
      <c r="C20" s="141"/>
      <c r="D20" s="142"/>
      <c r="E20" s="142"/>
      <c r="F20" s="143"/>
      <c r="G20" s="144"/>
      <c r="H20" s="145"/>
    </row>
    <row r="21" spans="1:8" ht="19.5" customHeight="1">
      <c r="A21" s="103"/>
      <c r="B21" s="50"/>
      <c r="C21" s="104"/>
      <c r="D21" s="100"/>
      <c r="E21" s="100"/>
      <c r="F21" s="101"/>
      <c r="G21" s="102"/>
      <c r="H21" s="98"/>
    </row>
    <row r="22" spans="1:8" ht="19.5" customHeight="1">
      <c r="A22" s="103"/>
      <c r="B22" s="50"/>
      <c r="C22" s="46"/>
      <c r="D22" s="105"/>
      <c r="E22" s="105"/>
      <c r="F22" s="106"/>
      <c r="G22" s="106"/>
      <c r="H22" s="48"/>
    </row>
    <row r="23" spans="1:8" ht="12.75">
      <c r="A23" s="103"/>
      <c r="B23" s="97"/>
      <c r="C23" s="107"/>
      <c r="D23" s="105"/>
      <c r="E23" s="105"/>
      <c r="F23" s="106"/>
      <c r="G23" s="106"/>
      <c r="H23" s="48"/>
    </row>
    <row r="24" ht="18.75" customHeight="1"/>
    <row r="29" ht="46.5" customHeight="1"/>
  </sheetData>
  <sheetProtection/>
  <mergeCells count="2">
    <mergeCell ref="A4:B4"/>
    <mergeCell ref="A5:B5"/>
  </mergeCells>
  <printOptions/>
  <pageMargins left="0.65" right="0.37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O11" sqref="N11:O11"/>
    </sheetView>
  </sheetViews>
  <sheetFormatPr defaultColWidth="9.140625" defaultRowHeight="12.75"/>
  <cols>
    <col min="1" max="1" width="1.8515625" style="7" customWidth="1"/>
    <col min="2" max="2" width="37.421875" style="7" customWidth="1"/>
    <col min="3" max="3" width="11.7109375" style="7" customWidth="1"/>
    <col min="4" max="4" width="10.8515625" style="7" customWidth="1"/>
    <col min="5" max="5" width="11.28125" style="7" customWidth="1"/>
    <col min="6" max="6" width="11.00390625" style="7" customWidth="1"/>
    <col min="7" max="7" width="14.140625" style="7" customWidth="1"/>
    <col min="8" max="16384" width="9.140625" style="7" customWidth="1"/>
  </cols>
  <sheetData>
    <row r="1" spans="1:2" s="2" customFormat="1" ht="24" customHeight="1">
      <c r="A1" s="146" t="s">
        <v>249</v>
      </c>
      <c r="B1" s="147"/>
    </row>
    <row r="2" spans="1:2" s="2" customFormat="1" ht="19.5" customHeight="1">
      <c r="A2" s="148"/>
      <c r="B2" s="147"/>
    </row>
    <row r="3" spans="1:7" ht="19.5" customHeight="1">
      <c r="A3" s="149"/>
      <c r="B3" s="44"/>
      <c r="C3" s="44"/>
      <c r="D3" s="44"/>
      <c r="E3" s="44"/>
      <c r="F3" s="44"/>
      <c r="G3" s="44"/>
    </row>
    <row r="4" spans="1:7" ht="84" customHeight="1">
      <c r="A4" s="153"/>
      <c r="B4" s="153"/>
      <c r="C4" s="79" t="s">
        <v>252</v>
      </c>
      <c r="D4" s="79" t="s">
        <v>250</v>
      </c>
      <c r="E4" s="79" t="s">
        <v>195</v>
      </c>
      <c r="F4" s="79" t="s">
        <v>251</v>
      </c>
      <c r="G4" s="79" t="s">
        <v>103</v>
      </c>
    </row>
    <row r="5" spans="1:7" ht="19.5" customHeight="1">
      <c r="A5" s="153"/>
      <c r="B5" s="153"/>
      <c r="C5" s="27"/>
      <c r="D5" s="27"/>
      <c r="E5" s="27"/>
      <c r="F5" s="27"/>
      <c r="G5" s="27"/>
    </row>
    <row r="6" spans="1:7" s="10" customFormat="1" ht="19.5" customHeight="1">
      <c r="A6" s="27" t="s">
        <v>2</v>
      </c>
      <c r="B6" s="27"/>
      <c r="C6" s="154">
        <v>3039.09</v>
      </c>
      <c r="D6" s="154">
        <v>3595.811</v>
      </c>
      <c r="E6" s="154">
        <v>17738.023</v>
      </c>
      <c r="F6" s="56">
        <f>D6/C6*100</f>
        <v>118.31867434001626</v>
      </c>
      <c r="G6" s="56">
        <v>117.43554807432896</v>
      </c>
    </row>
    <row r="7" spans="1:7" s="10" customFormat="1" ht="19.5" customHeight="1">
      <c r="A7" s="155" t="s">
        <v>3</v>
      </c>
      <c r="B7" s="155"/>
      <c r="C7" s="156"/>
      <c r="D7" s="156"/>
      <c r="E7" s="156"/>
      <c r="F7" s="60"/>
      <c r="G7" s="60"/>
    </row>
    <row r="8" spans="1:7" ht="19.5" customHeight="1">
      <c r="A8" s="39"/>
      <c r="B8" s="157" t="s">
        <v>4</v>
      </c>
      <c r="C8" s="158">
        <v>124.7</v>
      </c>
      <c r="D8" s="158">
        <v>130.157</v>
      </c>
      <c r="E8" s="158">
        <v>664.369</v>
      </c>
      <c r="F8" s="64">
        <v>104.37610264635124</v>
      </c>
      <c r="G8" s="64">
        <v>109.17245912414757</v>
      </c>
    </row>
    <row r="9" spans="1:7" ht="19.5" customHeight="1">
      <c r="A9" s="39"/>
      <c r="B9" s="157" t="s">
        <v>197</v>
      </c>
      <c r="C9" s="158">
        <v>2.1</v>
      </c>
      <c r="D9" s="158">
        <v>2.32</v>
      </c>
      <c r="E9" s="158">
        <v>11.548</v>
      </c>
      <c r="F9" s="64">
        <v>110.47619047619047</v>
      </c>
      <c r="G9" s="64">
        <v>110.19083969465649</v>
      </c>
    </row>
    <row r="10" spans="1:7" ht="19.5" customHeight="1">
      <c r="A10" s="39"/>
      <c r="B10" s="157" t="s">
        <v>198</v>
      </c>
      <c r="C10" s="158">
        <v>2053.99</v>
      </c>
      <c r="D10" s="158">
        <v>2455.234</v>
      </c>
      <c r="E10" s="158">
        <v>12091.386</v>
      </c>
      <c r="F10" s="64">
        <v>119.53485654750024</v>
      </c>
      <c r="G10" s="64">
        <v>117.96027623539713</v>
      </c>
    </row>
    <row r="11" spans="1:7" ht="19.5" customHeight="1">
      <c r="A11" s="39"/>
      <c r="B11" s="157" t="s">
        <v>199</v>
      </c>
      <c r="C11" s="158">
        <v>858</v>
      </c>
      <c r="D11" s="158">
        <v>1007.798</v>
      </c>
      <c r="E11" s="158">
        <v>4969.218</v>
      </c>
      <c r="F11" s="64">
        <v>117.45897435897436</v>
      </c>
      <c r="G11" s="64">
        <v>117.37562544244228</v>
      </c>
    </row>
    <row r="12" spans="1:7" ht="19.5" customHeight="1">
      <c r="A12" s="39"/>
      <c r="B12" s="157" t="s">
        <v>10</v>
      </c>
      <c r="C12" s="158">
        <v>0.3</v>
      </c>
      <c r="D12" s="158">
        <v>0.302</v>
      </c>
      <c r="E12" s="158">
        <v>1.502</v>
      </c>
      <c r="F12" s="64">
        <v>100.66666666666666</v>
      </c>
      <c r="G12" s="64">
        <v>100.13333333333334</v>
      </c>
    </row>
    <row r="13" spans="1:7" ht="19.5" customHeight="1">
      <c r="A13" s="159" t="s">
        <v>200</v>
      </c>
      <c r="B13" s="84"/>
      <c r="C13" s="158"/>
      <c r="D13" s="158"/>
      <c r="E13" s="158"/>
      <c r="F13" s="64"/>
      <c r="G13" s="64"/>
    </row>
    <row r="14" spans="1:7" ht="19.5" customHeight="1">
      <c r="A14" s="35"/>
      <c r="B14" s="160" t="s">
        <v>201</v>
      </c>
      <c r="C14" s="158">
        <v>2357.4</v>
      </c>
      <c r="D14" s="158">
        <v>2877.674</v>
      </c>
      <c r="E14" s="158">
        <v>14193.207999999999</v>
      </c>
      <c r="F14" s="64">
        <v>122.06982268601001</v>
      </c>
      <c r="G14" s="64">
        <v>121.4515684205221</v>
      </c>
    </row>
    <row r="15" spans="1:7" ht="19.5" customHeight="1">
      <c r="A15" s="35"/>
      <c r="B15" s="160" t="s">
        <v>202</v>
      </c>
      <c r="C15" s="158">
        <v>390.46</v>
      </c>
      <c r="D15" s="158">
        <v>420.053</v>
      </c>
      <c r="E15" s="158">
        <v>2054.3869999999997</v>
      </c>
      <c r="F15" s="64">
        <v>107.5790093735594</v>
      </c>
      <c r="G15" s="64">
        <v>103.5499761335553</v>
      </c>
    </row>
    <row r="16" spans="1:7" ht="19.5" customHeight="1">
      <c r="A16" s="73"/>
      <c r="B16" s="161" t="s">
        <v>203</v>
      </c>
      <c r="C16" s="162">
        <v>291.23</v>
      </c>
      <c r="D16" s="162">
        <v>298.044</v>
      </c>
      <c r="E16" s="162">
        <v>1490.3780000000002</v>
      </c>
      <c r="F16" s="76">
        <v>102.33973148370703</v>
      </c>
      <c r="G16" s="76">
        <v>103.64494267941153</v>
      </c>
    </row>
    <row r="17" spans="1:7" ht="12.75">
      <c r="A17" s="12"/>
      <c r="C17" s="151"/>
      <c r="D17" s="151"/>
      <c r="E17" s="151"/>
      <c r="F17" s="47"/>
      <c r="G17" s="47"/>
    </row>
    <row r="18" spans="1:5" ht="12.75">
      <c r="A18" s="152"/>
      <c r="E18" s="151"/>
    </row>
    <row r="19" ht="12.75">
      <c r="A19" s="12"/>
    </row>
    <row r="20" ht="12.75">
      <c r="A20" s="12"/>
    </row>
    <row r="21" ht="12.75">
      <c r="A21" s="152"/>
    </row>
    <row r="22" ht="12.75">
      <c r="A22" s="12"/>
    </row>
    <row r="23" ht="12.75">
      <c r="A23" s="12"/>
    </row>
    <row r="24" ht="12.75">
      <c r="A24" s="152"/>
    </row>
  </sheetData>
  <sheetProtection/>
  <mergeCells count="2"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K9" sqref="K9"/>
    </sheetView>
  </sheetViews>
  <sheetFormatPr defaultColWidth="9.140625" defaultRowHeight="12.75"/>
  <cols>
    <col min="1" max="1" width="1.8515625" style="7" customWidth="1"/>
    <col min="2" max="2" width="37.421875" style="7" customWidth="1"/>
    <col min="3" max="3" width="11.7109375" style="7" customWidth="1"/>
    <col min="4" max="4" width="10.8515625" style="7" customWidth="1"/>
    <col min="5" max="5" width="11.7109375" style="7" bestFit="1" customWidth="1"/>
    <col min="6" max="6" width="11.00390625" style="7" customWidth="1"/>
    <col min="7" max="7" width="14.140625" style="7" customWidth="1"/>
    <col min="8" max="16384" width="9.140625" style="7" customWidth="1"/>
  </cols>
  <sheetData>
    <row r="1" spans="1:2" s="2" customFormat="1" ht="24" customHeight="1">
      <c r="A1" s="146" t="s">
        <v>253</v>
      </c>
      <c r="B1" s="147"/>
    </row>
    <row r="2" spans="1:2" s="2" customFormat="1" ht="19.5" customHeight="1">
      <c r="A2" s="148"/>
      <c r="B2" s="147"/>
    </row>
    <row r="3" spans="1:7" ht="19.5" customHeight="1">
      <c r="A3" s="149"/>
      <c r="B3" s="44"/>
      <c r="C3" s="44"/>
      <c r="D3" s="44"/>
      <c r="E3" s="44"/>
      <c r="F3" s="44"/>
      <c r="G3" s="44"/>
    </row>
    <row r="4" spans="1:7" ht="78.75" customHeight="1">
      <c r="A4" s="153"/>
      <c r="B4" s="153"/>
      <c r="C4" s="79" t="s">
        <v>252</v>
      </c>
      <c r="D4" s="79" t="s">
        <v>250</v>
      </c>
      <c r="E4" s="79" t="s">
        <v>195</v>
      </c>
      <c r="F4" s="79" t="s">
        <v>251</v>
      </c>
      <c r="G4" s="79" t="s">
        <v>103</v>
      </c>
    </row>
    <row r="5" spans="1:7" ht="19.5" customHeight="1">
      <c r="A5" s="153"/>
      <c r="B5" s="153"/>
      <c r="C5" s="27"/>
      <c r="D5" s="27"/>
      <c r="E5" s="27"/>
      <c r="F5" s="27"/>
      <c r="G5" s="27"/>
    </row>
    <row r="6" spans="1:7" s="10" customFormat="1" ht="19.5" customHeight="1">
      <c r="A6" s="27" t="s">
        <v>2</v>
      </c>
      <c r="B6" s="27"/>
      <c r="C6" s="154">
        <v>2357.4</v>
      </c>
      <c r="D6" s="154">
        <v>2877.674</v>
      </c>
      <c r="E6" s="154">
        <v>14193.3</v>
      </c>
      <c r="F6" s="56">
        <f>D6/C6*100</f>
        <v>122.06982268601001</v>
      </c>
      <c r="G6" s="56">
        <v>121.4515684205221</v>
      </c>
    </row>
    <row r="7" spans="1:7" ht="19.5" customHeight="1">
      <c r="A7" s="163" t="s">
        <v>3</v>
      </c>
      <c r="B7" s="164"/>
      <c r="C7" s="165"/>
      <c r="D7" s="165"/>
      <c r="E7" s="166"/>
      <c r="F7" s="167"/>
      <c r="G7" s="167"/>
    </row>
    <row r="8" spans="1:7" ht="19.5" customHeight="1">
      <c r="A8" s="39"/>
      <c r="B8" s="157" t="s">
        <v>4</v>
      </c>
      <c r="C8" s="168"/>
      <c r="D8" s="158"/>
      <c r="E8" s="86"/>
      <c r="F8" s="64"/>
      <c r="G8" s="64"/>
    </row>
    <row r="9" spans="1:7" ht="19.5" customHeight="1">
      <c r="A9" s="39"/>
      <c r="B9" s="157" t="s">
        <v>5</v>
      </c>
      <c r="C9" s="158">
        <v>2357.4</v>
      </c>
      <c r="D9" s="158">
        <v>2877.674</v>
      </c>
      <c r="E9" s="158">
        <v>14193.3</v>
      </c>
      <c r="F9" s="64">
        <v>122.06982268601001</v>
      </c>
      <c r="G9" s="64">
        <v>121.4515684205221</v>
      </c>
    </row>
    <row r="10" spans="1:8" ht="19.5" customHeight="1">
      <c r="A10" s="39"/>
      <c r="B10" s="157" t="s">
        <v>10</v>
      </c>
      <c r="C10" s="158"/>
      <c r="D10" s="169"/>
      <c r="E10" s="86"/>
      <c r="F10" s="64"/>
      <c r="G10" s="64"/>
      <c r="H10" s="151"/>
    </row>
    <row r="11" spans="1:7" ht="19.5" customHeight="1">
      <c r="A11" s="159" t="s">
        <v>11</v>
      </c>
      <c r="B11" s="84"/>
      <c r="C11" s="84"/>
      <c r="D11" s="84"/>
      <c r="E11" s="86"/>
      <c r="F11" s="64"/>
      <c r="G11" s="64"/>
    </row>
    <row r="12" spans="1:7" ht="19.5" customHeight="1">
      <c r="A12" s="35"/>
      <c r="B12" s="160" t="s">
        <v>33</v>
      </c>
      <c r="C12" s="168">
        <v>1053.947</v>
      </c>
      <c r="D12" s="158">
        <v>1372.223</v>
      </c>
      <c r="E12" s="158">
        <v>6726.608</v>
      </c>
      <c r="F12" s="64">
        <v>130.1984824663859</v>
      </c>
      <c r="G12" s="64">
        <v>128.92</v>
      </c>
    </row>
    <row r="13" spans="1:7" ht="19.5" customHeight="1">
      <c r="A13" s="35"/>
      <c r="B13" s="160" t="s">
        <v>34</v>
      </c>
      <c r="C13" s="158">
        <v>146.917</v>
      </c>
      <c r="D13" s="158">
        <v>184.797</v>
      </c>
      <c r="E13" s="158">
        <v>910.452</v>
      </c>
      <c r="F13" s="64">
        <v>125.78326538113356</v>
      </c>
      <c r="G13" s="64">
        <v>124.64</v>
      </c>
    </row>
    <row r="14" spans="1:7" ht="19.5" customHeight="1">
      <c r="A14" s="35"/>
      <c r="B14" s="160" t="s">
        <v>32</v>
      </c>
      <c r="C14" s="158">
        <v>348.633</v>
      </c>
      <c r="D14" s="158">
        <v>403.685</v>
      </c>
      <c r="E14" s="158">
        <v>2013.995</v>
      </c>
      <c r="F14" s="64">
        <v>115.79081727776774</v>
      </c>
      <c r="G14" s="64">
        <v>115.96</v>
      </c>
    </row>
    <row r="15" spans="1:7" ht="19.5" customHeight="1">
      <c r="A15" s="35"/>
      <c r="B15" s="160" t="s">
        <v>186</v>
      </c>
      <c r="C15" s="158">
        <v>22.24</v>
      </c>
      <c r="D15" s="158">
        <v>27.438</v>
      </c>
      <c r="E15" s="158">
        <v>135.263</v>
      </c>
      <c r="F15" s="64">
        <v>123.3723021582734</v>
      </c>
      <c r="G15" s="64">
        <v>122.61</v>
      </c>
    </row>
    <row r="16" spans="1:7" ht="19.5" customHeight="1">
      <c r="A16" s="35"/>
      <c r="B16" s="160" t="s">
        <v>187</v>
      </c>
      <c r="C16" s="158">
        <v>252.541</v>
      </c>
      <c r="D16" s="158">
        <v>281.814</v>
      </c>
      <c r="E16" s="158">
        <v>1400.565</v>
      </c>
      <c r="F16" s="64">
        <v>111.59138516122135</v>
      </c>
      <c r="G16" s="64">
        <v>111.82</v>
      </c>
    </row>
    <row r="17" spans="1:7" ht="19.5" customHeight="1">
      <c r="A17" s="35"/>
      <c r="B17" s="160" t="s">
        <v>188</v>
      </c>
      <c r="C17" s="158">
        <v>21.242</v>
      </c>
      <c r="D17" s="158">
        <v>21.973</v>
      </c>
      <c r="E17" s="158">
        <v>109.818</v>
      </c>
      <c r="F17" s="64">
        <v>103.44129554655869</v>
      </c>
      <c r="G17" s="64">
        <v>101.54</v>
      </c>
    </row>
    <row r="18" spans="1:7" ht="19.5" customHeight="1">
      <c r="A18" s="35"/>
      <c r="B18" s="160" t="s">
        <v>189</v>
      </c>
      <c r="C18" s="158">
        <v>178.319</v>
      </c>
      <c r="D18" s="158">
        <v>189.288</v>
      </c>
      <c r="E18" s="158">
        <v>945.339</v>
      </c>
      <c r="F18" s="64">
        <v>106.15133552790226</v>
      </c>
      <c r="G18" s="64">
        <v>105.89</v>
      </c>
    </row>
    <row r="19" spans="1:7" ht="19.5" customHeight="1">
      <c r="A19" s="35"/>
      <c r="B19" s="160" t="s">
        <v>190</v>
      </c>
      <c r="C19" s="158">
        <v>147.632</v>
      </c>
      <c r="D19" s="158">
        <v>179.236</v>
      </c>
      <c r="E19" s="158">
        <v>881.739</v>
      </c>
      <c r="F19" s="64">
        <v>121.407282973881</v>
      </c>
      <c r="G19" s="64">
        <v>123.25</v>
      </c>
    </row>
    <row r="20" spans="1:7" ht="19.5" customHeight="1">
      <c r="A20" s="35"/>
      <c r="B20" s="160" t="s">
        <v>191</v>
      </c>
      <c r="C20" s="158">
        <v>26.7</v>
      </c>
      <c r="D20" s="158">
        <v>31.914</v>
      </c>
      <c r="E20" s="158">
        <v>158.151</v>
      </c>
      <c r="F20" s="64">
        <v>119.52808988764045</v>
      </c>
      <c r="G20" s="64">
        <v>119.82</v>
      </c>
    </row>
    <row r="21" spans="1:7" ht="19.5" customHeight="1">
      <c r="A21" s="35"/>
      <c r="B21" s="160" t="s">
        <v>192</v>
      </c>
      <c r="C21" s="158">
        <v>26.767</v>
      </c>
      <c r="D21" s="158">
        <v>32.758</v>
      </c>
      <c r="E21" s="158">
        <v>160.02</v>
      </c>
      <c r="F21" s="64">
        <v>122.38203758359174</v>
      </c>
      <c r="G21" s="64">
        <v>120.15</v>
      </c>
    </row>
    <row r="22" spans="1:7" ht="19.5" customHeight="1">
      <c r="A22" s="35"/>
      <c r="B22" s="160" t="s">
        <v>193</v>
      </c>
      <c r="C22" s="158">
        <v>86.765</v>
      </c>
      <c r="D22" s="158">
        <v>98.226</v>
      </c>
      <c r="E22" s="158">
        <v>487.225</v>
      </c>
      <c r="F22" s="64">
        <v>113.20924335849709</v>
      </c>
      <c r="G22" s="64">
        <v>113.21</v>
      </c>
    </row>
    <row r="23" spans="1:7" ht="30">
      <c r="A23" s="73"/>
      <c r="B23" s="74" t="s">
        <v>194</v>
      </c>
      <c r="C23" s="162">
        <v>45.731</v>
      </c>
      <c r="D23" s="162">
        <v>54.321</v>
      </c>
      <c r="E23" s="162">
        <v>264.084</v>
      </c>
      <c r="F23" s="76">
        <v>118.78375718877786</v>
      </c>
      <c r="G23" s="76">
        <v>115.89</v>
      </c>
    </row>
    <row r="24" ht="19.5" customHeight="1">
      <c r="A24" s="152"/>
    </row>
    <row r="25" ht="19.5" customHeight="1">
      <c r="A25" s="12"/>
    </row>
    <row r="26" ht="19.5" customHeight="1">
      <c r="A26" s="152"/>
    </row>
    <row r="27" ht="19.5" customHeight="1">
      <c r="A27" s="12"/>
    </row>
    <row r="28" ht="19.5" customHeight="1">
      <c r="A28" s="12"/>
    </row>
    <row r="29" ht="19.5" customHeight="1">
      <c r="A29" s="152"/>
    </row>
    <row r="30" ht="19.5" customHeight="1">
      <c r="A30" s="12"/>
    </row>
    <row r="31" ht="12.75">
      <c r="A31" s="12"/>
    </row>
    <row r="32" ht="12.75">
      <c r="A32" s="152"/>
    </row>
  </sheetData>
  <sheetProtection/>
  <mergeCells count="2">
    <mergeCell ref="A4:B4"/>
    <mergeCell ref="A5:B5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scale="90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K9" sqref="K9"/>
    </sheetView>
  </sheetViews>
  <sheetFormatPr defaultColWidth="9.140625" defaultRowHeight="12.75"/>
  <cols>
    <col min="1" max="1" width="38.28125" style="7" customWidth="1"/>
    <col min="2" max="2" width="11.421875" style="7" customWidth="1"/>
    <col min="3" max="3" width="8.7109375" style="7" customWidth="1"/>
    <col min="4" max="4" width="11.140625" style="7" customWidth="1"/>
    <col min="5" max="5" width="9.140625" style="7" customWidth="1"/>
    <col min="6" max="6" width="14.421875" style="7" customWidth="1"/>
    <col min="7" max="16384" width="9.140625" style="7" customWidth="1"/>
  </cols>
  <sheetData>
    <row r="1" s="2" customFormat="1" ht="24" customHeight="1">
      <c r="A1" s="170" t="s">
        <v>254</v>
      </c>
    </row>
    <row r="2" spans="1:7" s="2" customFormat="1" ht="19.5" customHeight="1">
      <c r="A2" s="147"/>
      <c r="G2" s="147"/>
    </row>
    <row r="3" spans="1:7" ht="19.5" customHeight="1">
      <c r="A3" s="44"/>
      <c r="G3" s="50"/>
    </row>
    <row r="4" spans="1:7" ht="90" customHeight="1">
      <c r="A4" s="27"/>
      <c r="B4" s="79" t="s">
        <v>252</v>
      </c>
      <c r="C4" s="79" t="s">
        <v>250</v>
      </c>
      <c r="D4" s="79" t="s">
        <v>195</v>
      </c>
      <c r="E4" s="79" t="s">
        <v>251</v>
      </c>
      <c r="F4" s="79" t="s">
        <v>103</v>
      </c>
      <c r="G4" s="171"/>
    </row>
    <row r="5" spans="1:7" ht="19.5" customHeight="1">
      <c r="A5" s="27" t="s">
        <v>2</v>
      </c>
      <c r="B5" s="154">
        <v>390.46</v>
      </c>
      <c r="C5" s="154">
        <v>420.05300000000005</v>
      </c>
      <c r="D5" s="154">
        <v>2054.361</v>
      </c>
      <c r="E5" s="56">
        <f>C5/B5*100</f>
        <v>107.57900937355942</v>
      </c>
      <c r="F5" s="56">
        <v>103.55</v>
      </c>
      <c r="G5" s="50"/>
    </row>
    <row r="6" spans="1:7" ht="19.5" customHeight="1">
      <c r="A6" s="163" t="s">
        <v>3</v>
      </c>
      <c r="B6" s="165"/>
      <c r="C6" s="165"/>
      <c r="D6" s="165"/>
      <c r="E6" s="167"/>
      <c r="F6" s="167"/>
      <c r="G6" s="50"/>
    </row>
    <row r="7" spans="1:7" ht="19.5" customHeight="1">
      <c r="A7" s="173" t="s">
        <v>35</v>
      </c>
      <c r="B7" s="158"/>
      <c r="C7" s="158"/>
      <c r="D7" s="158"/>
      <c r="E7" s="64"/>
      <c r="F7" s="64"/>
      <c r="G7" s="50"/>
    </row>
    <row r="8" spans="1:7" ht="19.5" customHeight="1">
      <c r="A8" s="173" t="s">
        <v>36</v>
      </c>
      <c r="B8" s="158">
        <v>390.46</v>
      </c>
      <c r="C8" s="158">
        <v>420.05300000000005</v>
      </c>
      <c r="D8" s="158">
        <v>2054.361</v>
      </c>
      <c r="E8" s="64">
        <v>107.57900937355942</v>
      </c>
      <c r="F8" s="64">
        <v>103.5</v>
      </c>
      <c r="G8" s="50"/>
    </row>
    <row r="9" spans="1:6" ht="19.5" customHeight="1">
      <c r="A9" s="173" t="s">
        <v>10</v>
      </c>
      <c r="B9" s="158"/>
      <c r="C9" s="158"/>
      <c r="D9" s="158"/>
      <c r="E9" s="64"/>
      <c r="F9" s="64"/>
    </row>
    <row r="10" spans="1:6" ht="19.5" customHeight="1">
      <c r="A10" s="159" t="s">
        <v>31</v>
      </c>
      <c r="B10" s="158"/>
      <c r="C10" s="158"/>
      <c r="D10" s="158"/>
      <c r="E10" s="64"/>
      <c r="F10" s="64"/>
    </row>
    <row r="11" spans="1:6" ht="19.5" customHeight="1">
      <c r="A11" s="173" t="s">
        <v>40</v>
      </c>
      <c r="B11" s="158">
        <v>16.426</v>
      </c>
      <c r="C11" s="158">
        <v>17.713</v>
      </c>
      <c r="D11" s="158">
        <v>87.36</v>
      </c>
      <c r="E11" s="64">
        <v>107.83513941312555</v>
      </c>
      <c r="F11" s="64">
        <v>106.64</v>
      </c>
    </row>
    <row r="12" spans="1:6" ht="19.5" customHeight="1">
      <c r="A12" s="173" t="s">
        <v>41</v>
      </c>
      <c r="B12" s="158">
        <f>381.617-8.783</f>
        <v>372.834</v>
      </c>
      <c r="C12" s="158">
        <v>400.98</v>
      </c>
      <c r="D12" s="158">
        <v>1960.351</v>
      </c>
      <c r="E12" s="64">
        <v>107.5492042034793</v>
      </c>
      <c r="F12" s="64">
        <v>103.4</v>
      </c>
    </row>
    <row r="13" spans="1:6" ht="19.5" customHeight="1">
      <c r="A13" s="174" t="s">
        <v>196</v>
      </c>
      <c r="B13" s="162">
        <v>1.2</v>
      </c>
      <c r="C13" s="162">
        <v>1.36</v>
      </c>
      <c r="D13" s="162">
        <v>6.65</v>
      </c>
      <c r="E13" s="76">
        <v>113.33333333333336</v>
      </c>
      <c r="F13" s="76">
        <v>108.13</v>
      </c>
    </row>
    <row r="14" ht="19.5" customHeight="1"/>
    <row r="15" ht="19.5" customHeight="1">
      <c r="B15" s="151"/>
    </row>
    <row r="16" ht="19.5" customHeight="1">
      <c r="B16" s="17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scale="95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3.7109375" style="7" customWidth="1"/>
    <col min="2" max="2" width="6.140625" style="7" customWidth="1"/>
    <col min="3" max="3" width="24.421875" style="7" customWidth="1"/>
    <col min="4" max="4" width="8.57421875" style="7" customWidth="1"/>
    <col min="5" max="5" width="10.57421875" style="7" customWidth="1"/>
    <col min="6" max="6" width="11.28125" style="7" customWidth="1"/>
    <col min="7" max="7" width="9.00390625" style="7" customWidth="1"/>
    <col min="8" max="8" width="16.00390625" style="7" customWidth="1"/>
    <col min="9" max="16384" width="9.140625" style="7" customWidth="1"/>
  </cols>
  <sheetData>
    <row r="1" s="2" customFormat="1" ht="24" customHeight="1">
      <c r="A1" s="43" t="s">
        <v>269</v>
      </c>
    </row>
    <row r="2" s="2" customFormat="1" ht="19.5" customHeight="1"/>
    <row r="3" spans="1:8" ht="19.5" customHeight="1">
      <c r="A3" s="175"/>
      <c r="B3" s="176"/>
      <c r="C3" s="176"/>
      <c r="D3" s="176"/>
      <c r="E3" s="176"/>
      <c r="F3" s="2"/>
      <c r="G3" s="2"/>
      <c r="H3" s="177" t="s">
        <v>273</v>
      </c>
    </row>
    <row r="4" spans="1:8" ht="19.5" customHeight="1">
      <c r="A4" s="182"/>
      <c r="B4" s="183"/>
      <c r="C4" s="184"/>
      <c r="D4" s="185" t="s">
        <v>26</v>
      </c>
      <c r="E4" s="185"/>
      <c r="F4" s="185"/>
      <c r="G4" s="185"/>
      <c r="H4" s="186" t="s">
        <v>278</v>
      </c>
    </row>
    <row r="5" spans="1:8" ht="19.5" customHeight="1">
      <c r="A5" s="187"/>
      <c r="B5" s="188"/>
      <c r="C5" s="189"/>
      <c r="D5" s="186" t="s">
        <v>274</v>
      </c>
      <c r="E5" s="186" t="s">
        <v>275</v>
      </c>
      <c r="F5" s="186" t="s">
        <v>276</v>
      </c>
      <c r="G5" s="186" t="s">
        <v>277</v>
      </c>
      <c r="H5" s="186"/>
    </row>
    <row r="6" spans="1:8" ht="19.5" customHeight="1">
      <c r="A6" s="190"/>
      <c r="B6" s="191"/>
      <c r="C6" s="192"/>
      <c r="D6" s="186"/>
      <c r="E6" s="186"/>
      <c r="F6" s="186"/>
      <c r="G6" s="186"/>
      <c r="H6" s="186"/>
    </row>
    <row r="7" spans="1:8" ht="19.5" customHeight="1">
      <c r="A7" s="193" t="s">
        <v>29</v>
      </c>
      <c r="B7" s="194"/>
      <c r="C7" s="194"/>
      <c r="D7" s="195">
        <v>113.85</v>
      </c>
      <c r="E7" s="195">
        <v>105.58</v>
      </c>
      <c r="F7" s="195">
        <v>102.34</v>
      </c>
      <c r="G7" s="195">
        <v>100.54</v>
      </c>
      <c r="H7" s="195">
        <v>104.81</v>
      </c>
    </row>
    <row r="8" spans="1:8" ht="19.5" customHeight="1">
      <c r="A8" s="196"/>
      <c r="B8" s="197" t="s">
        <v>12</v>
      </c>
      <c r="C8" s="198"/>
      <c r="D8" s="199">
        <v>110.34</v>
      </c>
      <c r="E8" s="199">
        <v>103.4</v>
      </c>
      <c r="F8" s="199">
        <v>103.42</v>
      </c>
      <c r="G8" s="199">
        <v>100.87</v>
      </c>
      <c r="H8" s="199">
        <v>101.02</v>
      </c>
    </row>
    <row r="9" spans="1:8" ht="19.5" customHeight="1">
      <c r="A9" s="200"/>
      <c r="B9" s="201" t="s">
        <v>13</v>
      </c>
      <c r="C9" s="157"/>
      <c r="D9" s="202"/>
      <c r="E9" s="202"/>
      <c r="F9" s="202"/>
      <c r="G9" s="202"/>
      <c r="H9" s="202"/>
    </row>
    <row r="10" spans="1:8" ht="19.5" customHeight="1">
      <c r="A10" s="200"/>
      <c r="B10" s="201"/>
      <c r="C10" s="203" t="s">
        <v>14</v>
      </c>
      <c r="D10" s="202">
        <v>111.12</v>
      </c>
      <c r="E10" s="202">
        <v>105.02</v>
      </c>
      <c r="F10" s="202">
        <v>104.42</v>
      </c>
      <c r="G10" s="202">
        <v>100.41</v>
      </c>
      <c r="H10" s="202">
        <v>103.85</v>
      </c>
    </row>
    <row r="11" spans="1:8" ht="19.5" customHeight="1">
      <c r="A11" s="200"/>
      <c r="B11" s="204"/>
      <c r="C11" s="203" t="s">
        <v>15</v>
      </c>
      <c r="D11" s="202">
        <v>107.18</v>
      </c>
      <c r="E11" s="202">
        <v>102.36</v>
      </c>
      <c r="F11" s="202">
        <v>102.73</v>
      </c>
      <c r="G11" s="202">
        <v>101.05</v>
      </c>
      <c r="H11" s="202">
        <v>99.77</v>
      </c>
    </row>
    <row r="12" spans="1:8" ht="19.5" customHeight="1">
      <c r="A12" s="200"/>
      <c r="B12" s="204"/>
      <c r="C12" s="203" t="s">
        <v>16</v>
      </c>
      <c r="D12" s="202">
        <v>121.31</v>
      </c>
      <c r="E12" s="202">
        <v>105.45</v>
      </c>
      <c r="F12" s="202">
        <v>104.75</v>
      </c>
      <c r="G12" s="202">
        <v>100.62</v>
      </c>
      <c r="H12" s="202">
        <v>102.86</v>
      </c>
    </row>
    <row r="13" spans="1:10" ht="19.5" customHeight="1">
      <c r="A13" s="200"/>
      <c r="B13" s="205" t="s">
        <v>17</v>
      </c>
      <c r="C13" s="206"/>
      <c r="D13" s="202">
        <v>111</v>
      </c>
      <c r="E13" s="202">
        <v>101.66</v>
      </c>
      <c r="F13" s="202">
        <v>100.84</v>
      </c>
      <c r="G13" s="202">
        <v>99.92</v>
      </c>
      <c r="H13" s="202">
        <v>101.56</v>
      </c>
      <c r="J13" s="47"/>
    </row>
    <row r="14" spans="1:8" ht="19.5" customHeight="1">
      <c r="A14" s="200"/>
      <c r="B14" s="205" t="s">
        <v>18</v>
      </c>
      <c r="C14" s="206"/>
      <c r="D14" s="202">
        <v>124.57</v>
      </c>
      <c r="E14" s="202">
        <v>106.57</v>
      </c>
      <c r="F14" s="202">
        <v>104.89</v>
      </c>
      <c r="G14" s="202">
        <v>100</v>
      </c>
      <c r="H14" s="202">
        <v>106.28</v>
      </c>
    </row>
    <row r="15" spans="1:8" ht="19.5" customHeight="1">
      <c r="A15" s="200"/>
      <c r="B15" s="205" t="s">
        <v>19</v>
      </c>
      <c r="C15" s="206"/>
      <c r="D15" s="202">
        <v>99.74</v>
      </c>
      <c r="E15" s="202">
        <v>102.46</v>
      </c>
      <c r="F15" s="202">
        <v>99.2</v>
      </c>
      <c r="G15" s="202">
        <v>100.4</v>
      </c>
      <c r="H15" s="202">
        <v>101.58</v>
      </c>
    </row>
    <row r="16" spans="1:8" ht="19.5" customHeight="1">
      <c r="A16" s="200"/>
      <c r="B16" s="205" t="s">
        <v>20</v>
      </c>
      <c r="C16" s="206"/>
      <c r="D16" s="202">
        <v>104.94</v>
      </c>
      <c r="E16" s="202">
        <v>101.11</v>
      </c>
      <c r="F16" s="202">
        <v>101.08</v>
      </c>
      <c r="G16" s="202">
        <v>100</v>
      </c>
      <c r="H16" s="202">
        <v>101.22</v>
      </c>
    </row>
    <row r="17" spans="1:8" ht="19.5" customHeight="1">
      <c r="A17" s="200"/>
      <c r="B17" s="205" t="s">
        <v>21</v>
      </c>
      <c r="C17" s="206"/>
      <c r="D17" s="202">
        <v>277.95</v>
      </c>
      <c r="E17" s="202">
        <v>147.76</v>
      </c>
      <c r="F17" s="202">
        <v>100</v>
      </c>
      <c r="G17" s="202">
        <v>100</v>
      </c>
      <c r="H17" s="202">
        <v>162.79</v>
      </c>
    </row>
    <row r="18" spans="1:8" ht="19.5" customHeight="1">
      <c r="A18" s="200"/>
      <c r="B18" s="205" t="s">
        <v>22</v>
      </c>
      <c r="C18" s="206"/>
      <c r="D18" s="202">
        <v>101.13</v>
      </c>
      <c r="E18" s="202">
        <v>110.28</v>
      </c>
      <c r="F18" s="202">
        <v>105.5</v>
      </c>
      <c r="G18" s="202">
        <v>101.69</v>
      </c>
      <c r="H18" s="202">
        <v>107.38</v>
      </c>
    </row>
    <row r="19" spans="1:8" ht="19.5" customHeight="1">
      <c r="A19" s="200"/>
      <c r="B19" s="205" t="s">
        <v>23</v>
      </c>
      <c r="C19" s="206"/>
      <c r="D19" s="202">
        <v>100.83</v>
      </c>
      <c r="E19" s="202">
        <v>100</v>
      </c>
      <c r="F19" s="202">
        <v>100</v>
      </c>
      <c r="G19" s="202">
        <v>100</v>
      </c>
      <c r="H19" s="202">
        <v>100</v>
      </c>
    </row>
    <row r="20" spans="1:8" ht="19.5" customHeight="1">
      <c r="A20" s="200"/>
      <c r="B20" s="205" t="s">
        <v>24</v>
      </c>
      <c r="C20" s="206"/>
      <c r="D20" s="202">
        <v>109.83</v>
      </c>
      <c r="E20" s="202">
        <v>100.87</v>
      </c>
      <c r="F20" s="202">
        <v>100.02</v>
      </c>
      <c r="G20" s="202">
        <v>100</v>
      </c>
      <c r="H20" s="202">
        <v>100.86</v>
      </c>
    </row>
    <row r="21" spans="1:8" ht="19.5" customHeight="1">
      <c r="A21" s="200"/>
      <c r="B21" s="205" t="s">
        <v>25</v>
      </c>
      <c r="C21" s="206"/>
      <c r="D21" s="202">
        <v>109.93</v>
      </c>
      <c r="E21" s="202">
        <v>100.8</v>
      </c>
      <c r="F21" s="202">
        <v>100.8</v>
      </c>
      <c r="G21" s="202">
        <v>100</v>
      </c>
      <c r="H21" s="202">
        <v>100.61</v>
      </c>
    </row>
    <row r="22" spans="1:8" ht="19.5" customHeight="1">
      <c r="A22" s="200"/>
      <c r="B22" s="205" t="s">
        <v>39</v>
      </c>
      <c r="C22" s="206"/>
      <c r="D22" s="202">
        <v>108.7</v>
      </c>
      <c r="E22" s="202">
        <v>102.25</v>
      </c>
      <c r="F22" s="202">
        <v>101.58</v>
      </c>
      <c r="G22" s="202">
        <v>100.06</v>
      </c>
      <c r="H22" s="202">
        <v>102.29</v>
      </c>
    </row>
    <row r="23" spans="1:8" ht="19.5" customHeight="1">
      <c r="A23" s="207" t="s">
        <v>50</v>
      </c>
      <c r="B23" s="208"/>
      <c r="C23" s="209"/>
      <c r="D23" s="210">
        <v>106.77</v>
      </c>
      <c r="E23" s="210">
        <v>106.37</v>
      </c>
      <c r="F23" s="210">
        <v>103.83</v>
      </c>
      <c r="G23" s="210">
        <v>100.22</v>
      </c>
      <c r="H23" s="210">
        <v>107.03</v>
      </c>
    </row>
    <row r="24" spans="1:8" ht="19.5" customHeight="1">
      <c r="A24" s="211" t="s">
        <v>51</v>
      </c>
      <c r="B24" s="212"/>
      <c r="C24" s="212"/>
      <c r="D24" s="213">
        <v>107.23</v>
      </c>
      <c r="E24" s="213">
        <v>101.08</v>
      </c>
      <c r="F24" s="213">
        <v>101.79</v>
      </c>
      <c r="G24" s="213">
        <v>100.02</v>
      </c>
      <c r="H24" s="213">
        <v>100.94</v>
      </c>
    </row>
    <row r="25" spans="1:8" ht="19.5" customHeight="1">
      <c r="A25" s="178"/>
      <c r="B25" s="179"/>
      <c r="C25" s="179"/>
      <c r="D25" s="180"/>
      <c r="E25" s="180"/>
      <c r="F25" s="180"/>
      <c r="G25" s="180"/>
      <c r="H25" s="181"/>
    </row>
    <row r="26" ht="19.5" customHeight="1"/>
    <row r="27" ht="19.5" customHeight="1"/>
    <row r="28" ht="19.5" customHeight="1"/>
    <row r="29" ht="19.5" customHeight="1"/>
  </sheetData>
  <sheetProtection/>
  <mergeCells count="7">
    <mergeCell ref="H4:H6"/>
    <mergeCell ref="A4:C6"/>
    <mergeCell ref="D4:G4"/>
    <mergeCell ref="D5:D6"/>
    <mergeCell ref="E5:E6"/>
    <mergeCell ref="F5:F6"/>
    <mergeCell ref="G5:G6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3.7109375" style="7" customWidth="1"/>
    <col min="2" max="2" width="20.28125" style="7" customWidth="1"/>
    <col min="3" max="3" width="13.7109375" style="7" customWidth="1"/>
    <col min="4" max="4" width="10.421875" style="7" customWidth="1"/>
    <col min="5" max="5" width="13.00390625" style="7" customWidth="1"/>
    <col min="6" max="6" width="11.28125" style="7" customWidth="1"/>
    <col min="7" max="7" width="17.7109375" style="7" customWidth="1"/>
    <col min="8" max="16384" width="9.140625" style="7" customWidth="1"/>
  </cols>
  <sheetData>
    <row r="1" s="2" customFormat="1" ht="24" customHeight="1">
      <c r="A1" s="170" t="s">
        <v>236</v>
      </c>
    </row>
    <row r="2" s="2" customFormat="1" ht="19.5" customHeight="1">
      <c r="A2" s="147"/>
    </row>
    <row r="3" spans="1:2" ht="19.5" customHeight="1">
      <c r="A3" s="44"/>
      <c r="B3" s="44"/>
    </row>
    <row r="4" spans="1:7" ht="70.5" customHeight="1">
      <c r="A4" s="214"/>
      <c r="B4" s="214"/>
      <c r="C4" s="79" t="s">
        <v>237</v>
      </c>
      <c r="D4" s="79" t="s">
        <v>238</v>
      </c>
      <c r="E4" s="79" t="s">
        <v>73</v>
      </c>
      <c r="F4" s="79" t="s">
        <v>239</v>
      </c>
      <c r="G4" s="79" t="s">
        <v>71</v>
      </c>
    </row>
    <row r="5" spans="1:7" ht="19.5" customHeight="1">
      <c r="A5" s="27" t="s">
        <v>0</v>
      </c>
      <c r="B5" s="27"/>
      <c r="C5" s="154">
        <v>135.041</v>
      </c>
      <c r="D5" s="154">
        <v>135.933</v>
      </c>
      <c r="E5" s="154">
        <v>693.7470000000001</v>
      </c>
      <c r="F5" s="215">
        <v>104.52927108725574</v>
      </c>
      <c r="G5" s="215">
        <v>107.00291820391645</v>
      </c>
    </row>
    <row r="6" spans="1:7" ht="19.5" customHeight="1">
      <c r="A6" s="216" t="s">
        <v>52</v>
      </c>
      <c r="B6" s="163"/>
      <c r="C6" s="165">
        <v>81.087</v>
      </c>
      <c r="D6" s="165">
        <v>81.713</v>
      </c>
      <c r="E6" s="165">
        <v>422.8159999999999</v>
      </c>
      <c r="F6" s="217">
        <v>104.51772169708752</v>
      </c>
      <c r="G6" s="217">
        <v>108.44633674032085</v>
      </c>
    </row>
    <row r="7" spans="1:7" ht="19.5" customHeight="1">
      <c r="A7" s="35"/>
      <c r="B7" s="218" t="s">
        <v>62</v>
      </c>
      <c r="C7" s="158">
        <f>C6</f>
        <v>81.087</v>
      </c>
      <c r="D7" s="158">
        <f>D6</f>
        <v>81.713</v>
      </c>
      <c r="E7" s="158">
        <f>E6</f>
        <v>422.8159999999999</v>
      </c>
      <c r="F7" s="219">
        <f>F6</f>
        <v>104.51772169708752</v>
      </c>
      <c r="G7" s="219">
        <f>G6</f>
        <v>108.44633674032085</v>
      </c>
    </row>
    <row r="8" spans="1:7" ht="19.5" customHeight="1">
      <c r="A8" s="35"/>
      <c r="B8" s="218" t="s">
        <v>63</v>
      </c>
      <c r="C8" s="158"/>
      <c r="D8" s="158"/>
      <c r="E8" s="158"/>
      <c r="F8" s="219"/>
      <c r="G8" s="219"/>
    </row>
    <row r="9" spans="1:7" ht="19.5" customHeight="1">
      <c r="A9" s="35"/>
      <c r="B9" s="218" t="s">
        <v>64</v>
      </c>
      <c r="C9" s="158"/>
      <c r="D9" s="158"/>
      <c r="E9" s="158"/>
      <c r="F9" s="219"/>
      <c r="G9" s="219"/>
    </row>
    <row r="10" spans="1:7" ht="19.5" customHeight="1">
      <c r="A10" s="35"/>
      <c r="B10" s="218" t="s">
        <v>67</v>
      </c>
      <c r="C10" s="158"/>
      <c r="D10" s="158"/>
      <c r="E10" s="158"/>
      <c r="F10" s="219"/>
      <c r="G10" s="219"/>
    </row>
    <row r="11" spans="1:7" ht="19.5" customHeight="1">
      <c r="A11" s="220" t="s">
        <v>53</v>
      </c>
      <c r="B11" s="159"/>
      <c r="C11" s="158">
        <v>52.666</v>
      </c>
      <c r="D11" s="158">
        <v>52.928</v>
      </c>
      <c r="E11" s="158">
        <v>263.938</v>
      </c>
      <c r="F11" s="219">
        <v>104.46865624506552</v>
      </c>
      <c r="G11" s="219">
        <v>104.51582757173293</v>
      </c>
    </row>
    <row r="12" spans="1:7" ht="19.5" customHeight="1">
      <c r="A12" s="221"/>
      <c r="B12" s="218" t="s">
        <v>62</v>
      </c>
      <c r="C12" s="158">
        <f>C11</f>
        <v>52.666</v>
      </c>
      <c r="D12" s="158">
        <f>D11</f>
        <v>52.928</v>
      </c>
      <c r="E12" s="158">
        <f>E11</f>
        <v>263.938</v>
      </c>
      <c r="F12" s="219">
        <f>F11</f>
        <v>104.46865624506552</v>
      </c>
      <c r="G12" s="219">
        <f>G11</f>
        <v>104.51582757173293</v>
      </c>
    </row>
    <row r="13" spans="1:7" ht="19.5" customHeight="1">
      <c r="A13" s="221"/>
      <c r="B13" s="218" t="s">
        <v>63</v>
      </c>
      <c r="C13" s="86"/>
      <c r="D13" s="86"/>
      <c r="E13" s="86"/>
      <c r="F13" s="219"/>
      <c r="G13" s="219"/>
    </row>
    <row r="14" spans="1:7" ht="19.5" customHeight="1">
      <c r="A14" s="221"/>
      <c r="B14" s="218" t="s">
        <v>64</v>
      </c>
      <c r="C14" s="86"/>
      <c r="D14" s="86"/>
      <c r="E14" s="86"/>
      <c r="F14" s="219"/>
      <c r="G14" s="219"/>
    </row>
    <row r="15" spans="1:7" ht="19.5" customHeight="1">
      <c r="A15" s="221"/>
      <c r="B15" s="218" t="s">
        <v>67</v>
      </c>
      <c r="C15" s="86"/>
      <c r="D15" s="86"/>
      <c r="E15" s="86"/>
      <c r="F15" s="219"/>
      <c r="G15" s="219"/>
    </row>
    <row r="16" spans="1:7" ht="19.5" customHeight="1">
      <c r="A16" s="220" t="s">
        <v>54</v>
      </c>
      <c r="B16" s="159"/>
      <c r="C16" s="158">
        <v>1.288</v>
      </c>
      <c r="D16" s="158">
        <v>1.292</v>
      </c>
      <c r="E16" s="158">
        <v>6.993</v>
      </c>
      <c r="F16" s="219">
        <v>107.84641068447414</v>
      </c>
      <c r="G16" s="219">
        <v>118.02531645569618</v>
      </c>
    </row>
    <row r="17" spans="1:7" ht="19.5" customHeight="1">
      <c r="A17" s="35"/>
      <c r="B17" s="222" t="s">
        <v>65</v>
      </c>
      <c r="C17" s="86"/>
      <c r="D17" s="86"/>
      <c r="E17" s="86"/>
      <c r="F17" s="86"/>
      <c r="G17" s="86"/>
    </row>
    <row r="18" spans="1:7" ht="19.5" customHeight="1">
      <c r="A18" s="35"/>
      <c r="B18" s="222" t="s">
        <v>66</v>
      </c>
      <c r="C18" s="86"/>
      <c r="D18" s="86"/>
      <c r="E18" s="86"/>
      <c r="F18" s="86"/>
      <c r="G18" s="86"/>
    </row>
    <row r="19" spans="1:7" ht="19.5" customHeight="1">
      <c r="A19" s="73"/>
      <c r="B19" s="223" t="s">
        <v>37</v>
      </c>
      <c r="C19" s="93"/>
      <c r="D19" s="93"/>
      <c r="E19" s="93"/>
      <c r="F19" s="93"/>
      <c r="G19" s="93"/>
    </row>
    <row r="20" spans="3:7" ht="19.5" customHeight="1">
      <c r="C20" s="78"/>
      <c r="D20" s="78"/>
      <c r="E20" s="78"/>
      <c r="F20" s="78"/>
      <c r="G20" s="78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">
    <mergeCell ref="A4:B4"/>
  </mergeCells>
  <printOptions/>
  <pageMargins left="0.7480314960629921" right="0.5118110236220472" top="0.6299212598425197" bottom="0.6299212598425197" header="0.31496062992125984" footer="0.1968503937007874"/>
  <pageSetup horizontalDpi="600" verticalDpi="600" orientation="portrait" paperSize="9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nnvan</dc:creator>
  <cp:keywords/>
  <dc:description/>
  <cp:lastModifiedBy>Admin</cp:lastModifiedBy>
  <cp:lastPrinted>2018-06-01T06:01:10Z</cp:lastPrinted>
  <dcterms:created xsi:type="dcterms:W3CDTF">2012-04-04T08:13:05Z</dcterms:created>
  <dcterms:modified xsi:type="dcterms:W3CDTF">2018-06-01T06:18:58Z</dcterms:modified>
  <cp:category/>
  <cp:version/>
  <cp:contentType/>
  <cp:contentStatus/>
</cp:coreProperties>
</file>