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15480" windowHeight="11640" firstSheet="7" activeTab="15"/>
  </bookViews>
  <sheets>
    <sheet name="SX nông nghiệp" sheetId="12" r:id="rId1"/>
    <sheet name="IIP" sheetId="19" r:id="rId2"/>
    <sheet name="SPCN" sheetId="21" r:id="rId3"/>
    <sheet name="Vốn đầu tư" sheetId="9" r:id="rId4"/>
    <sheet name="TMBLHH &amp;DV" sheetId="56" r:id="rId5"/>
    <sheet name="DT bán lẻ" sheetId="20" r:id="rId6"/>
    <sheet name="DT lưu trú, ăn uống" sheetId="24" r:id="rId7"/>
    <sheet name="CPI " sheetId="43" r:id="rId8"/>
    <sheet name="DT vận tải" sheetId="44" r:id="rId9"/>
    <sheet name="VT hành khách" sheetId="45" r:id="rId10"/>
    <sheet name="VT hàng hóa" sheetId="46" r:id="rId11"/>
    <sheet name="TT-AT XH" sheetId="50" r:id="rId12"/>
    <sheet name="Thu ngan sach" sheetId="51" r:id="rId13"/>
    <sheet name="Chi ngan sach" sheetId="52" r:id="rId14"/>
    <sheet name="Soduan" sheetId="57" r:id="rId15"/>
    <sheet name="SoVonDangky" sheetId="58" r:id="rId16"/>
  </sheets>
  <calcPr calcId="124519"/>
</workbook>
</file>

<file path=xl/calcChain.xml><?xml version="1.0" encoding="utf-8"?>
<calcChain xmlns="http://schemas.openxmlformats.org/spreadsheetml/2006/main">
  <c r="G15" i="45"/>
  <c r="F15"/>
  <c r="C8" i="9"/>
  <c r="C7" s="1"/>
  <c r="C14"/>
</calcChain>
</file>

<file path=xl/sharedStrings.xml><?xml version="1.0" encoding="utf-8"?>
<sst xmlns="http://schemas.openxmlformats.org/spreadsheetml/2006/main" count="398" uniqueCount="293">
  <si>
    <t>Tổng số</t>
  </si>
  <si>
    <t>TỔNG SỐ</t>
  </si>
  <si>
    <t xml:space="preserve">Tổng số </t>
  </si>
  <si>
    <t>Phân theo loại hình kinh tế</t>
  </si>
  <si>
    <t>Nhà nước</t>
  </si>
  <si>
    <t>Ngoài Nhà nước</t>
  </si>
  <si>
    <t xml:space="preserve">Thực hiện cùng </t>
  </si>
  <si>
    <t>Thực hiện</t>
  </si>
  <si>
    <t>kỳ năm trước</t>
  </si>
  <si>
    <t>Khoai lang</t>
  </si>
  <si>
    <t>Lúa đông xuân</t>
  </si>
  <si>
    <t>…..</t>
  </si>
  <si>
    <t>Đơn vị tính: %</t>
  </si>
  <si>
    <t>Khu vực có vốn đầu tư nước ngoài</t>
  </si>
  <si>
    <t>Phân theo nhóm hàng</t>
  </si>
  <si>
    <t>Tháng 12</t>
  </si>
  <si>
    <t>Hàng ăn và dịch vụ ăn uống</t>
  </si>
  <si>
    <t xml:space="preserve">    Trong đó:</t>
  </si>
  <si>
    <t>Lương thực</t>
  </si>
  <si>
    <t>Thực phẩm</t>
  </si>
  <si>
    <t>Ăn uống ngoài gia đình</t>
  </si>
  <si>
    <t>Đồ uống và thuốc lá</t>
  </si>
  <si>
    <t>May mặc, giày dép và mũ nón</t>
  </si>
  <si>
    <t>Nhà ở và vật liệu xây dựng</t>
  </si>
  <si>
    <t>Thiết bị và đồ dùng gia đình</t>
  </si>
  <si>
    <t>Thuốc và dịch vụ y tế</t>
  </si>
  <si>
    <t>Giao thông</t>
  </si>
  <si>
    <t>Bưu chính viễn thông</t>
  </si>
  <si>
    <t>Giáo dục</t>
  </si>
  <si>
    <t>Văn hoá, giải trí và du lịch</t>
  </si>
  <si>
    <t>Cùng kỳ</t>
  </si>
  <si>
    <t>năm trước</t>
  </si>
  <si>
    <t>Chỉ số giá bình quân</t>
  </si>
  <si>
    <t>kỳ báo cáo so với</t>
  </si>
  <si>
    <t>cùng kỳ năm trước</t>
  </si>
  <si>
    <t>Chỉ số giá tháng báo cáo so với:</t>
  </si>
  <si>
    <t>Công nghiệp chế biến, chế tạo</t>
  </si>
  <si>
    <t>kỳ báo cáo</t>
  </si>
  <si>
    <t>Lúa</t>
  </si>
  <si>
    <t>CHỈ SỐ GIÁ TIÊU DÙNG CHUNG</t>
  </si>
  <si>
    <t xml:space="preserve">Tên sản phẩm </t>
  </si>
  <si>
    <t xml:space="preserve">Phân theo ngành kinh tế </t>
  </si>
  <si>
    <t>Đồ dùng, dụng cụ trang thiết bị gia đình</t>
  </si>
  <si>
    <t>Lương thực, thực phẩm</t>
  </si>
  <si>
    <t>Hàng may mặc</t>
  </si>
  <si>
    <t xml:space="preserve">Nhà nước </t>
  </si>
  <si>
    <t xml:space="preserve">Ngoài Nhà nước </t>
  </si>
  <si>
    <t>Hoạt động khác</t>
  </si>
  <si>
    <t>Khai khoáng</t>
  </si>
  <si>
    <t>Hàng hóa và dịch vụ khác</t>
  </si>
  <si>
    <t xml:space="preserve">Dịch vụ lưu trú </t>
  </si>
  <si>
    <t>Dịch vụ ăn uống</t>
  </si>
  <si>
    <t xml:space="preserve">Tháng </t>
  </si>
  <si>
    <t>trước</t>
  </si>
  <si>
    <t>Kỳ</t>
  </si>
  <si>
    <t>Diện tích gieo trồng cây hàng năm (Ha)</t>
  </si>
  <si>
    <t>Các loại cây khác (Ha)</t>
  </si>
  <si>
    <t>Kỳ báo cáo so với</t>
  </si>
  <si>
    <t xml:space="preserve"> cùng kỳ năm trước (%)</t>
  </si>
  <si>
    <t>Toàn ngành công nghiệp</t>
  </si>
  <si>
    <t>Đơn vị 
tính</t>
  </si>
  <si>
    <t>Vốn ngân sách Nhà nước cấp tỉnh</t>
  </si>
  <si>
    <t>Vốn ngân sách Nhà nước cấp xã</t>
  </si>
  <si>
    <t>Vốn ngân sách Nhà nước cấp huyện</t>
  </si>
  <si>
    <t>Vốn cân đối ngân sách tỉnh</t>
  </si>
  <si>
    <t>CHỈ SỐ GIÁ VÀNG</t>
  </si>
  <si>
    <t>CHỈ SỐ GIÁ ĐÔ LA MỸ</t>
  </si>
  <si>
    <t>Vận tải hành khách</t>
  </si>
  <si>
    <t>Vận tải hàng hóa</t>
  </si>
  <si>
    <t>Dịch vụ hỗ trợ vận tải</t>
  </si>
  <si>
    <t>Tai nạn giao thông</t>
  </si>
  <si>
    <t>Cháy, nổ</t>
  </si>
  <si>
    <t>Số vụ tai nạn giao thông (Vụ)</t>
  </si>
  <si>
    <t>Số người chết (Người)</t>
  </si>
  <si>
    <t>Số người bị thương (Người)</t>
  </si>
  <si>
    <t>Số vụ cháy, nổ (Vụ)</t>
  </si>
  <si>
    <t>Tổng giá trị tài sản thiệt hại ước tính (Triệu đồng)</t>
  </si>
  <si>
    <t>(Nghìn hành khách)</t>
  </si>
  <si>
    <t>Vận chuyển hành khách</t>
  </si>
  <si>
    <t>Luân chuyển hành khách</t>
  </si>
  <si>
    <t>Đường bộ</t>
  </si>
  <si>
    <t>Đường sắt</t>
  </si>
  <si>
    <t>Đường thủy</t>
  </si>
  <si>
    <t>Bốc xếp</t>
  </si>
  <si>
    <t>Kho bãi</t>
  </si>
  <si>
    <t>Đường hàng không</t>
  </si>
  <si>
    <t>Vận chuyển hàng hóa</t>
  </si>
  <si>
    <t>Luân chuyển hàng hóa</t>
  </si>
  <si>
    <t xml:space="preserve">Lúa mùa </t>
  </si>
  <si>
    <t>Lúa hè thu (Hoặc thu đông)</t>
  </si>
  <si>
    <t xml:space="preserve">Cộng dồn từ đầu năm đến cuối kỳ 
báo cáo </t>
  </si>
  <si>
    <t>Cộng dồn từ đầu năm đến cuối kỳ báo cáo so với cùng kỳ 
năm trước (%)</t>
  </si>
  <si>
    <t>Cộng dồn từ đầu năm đến cuối kỳ báo cáo so với cùng kỳ năm trước (%)</t>
  </si>
  <si>
    <t>Cộng dồn từ đầu năm đến cuối kỳ báo cáo  (Tỷ đồng)</t>
  </si>
  <si>
    <t>Cộng dồn từ đầu năm đến cuối kỳ báo cáo</t>
  </si>
  <si>
    <t>Cộng dồn từ 
đầu năm đến
 cuối kỳ báo cáo</t>
  </si>
  <si>
    <t>Cộng dồn từ đầu năm đến cuối kỳ báo cáo so với cùng kỳ
năm trước (%)</t>
  </si>
  <si>
    <t>Kỳ báo cáo
so với
cùng kỳ
năm trước
(%)</t>
  </si>
  <si>
    <t xml:space="preserve">Ước tính thực hiện kỳ báo cáo
</t>
  </si>
  <si>
    <t>So với cùng kỳ
 năm trước (%)</t>
  </si>
  <si>
    <t>So với dự toán (%)</t>
  </si>
  <si>
    <t>Tổng thu</t>
  </si>
  <si>
    <t>Tổng chi</t>
  </si>
  <si>
    <t>Số dự án cấp phép 
mới kỳ trước
(Dự án)</t>
  </si>
  <si>
    <t>Số dự án cấp phép 
mới kỳ báo cáo
(Dự án)</t>
  </si>
  <si>
    <t>Lũy kế số dự án cấp phép mới từ đầu năm đến kỳ báo cáo (dự án)</t>
  </si>
  <si>
    <t>Phân theo một số nước và vùng lãnh thổ</t>
  </si>
  <si>
    <t>Lũy kế vốn từ đầu năm đến kỳ báo cáo (Triệu USD)</t>
  </si>
  <si>
    <t xml:space="preserve"> </t>
  </si>
  <si>
    <t>(Nghìn HK.Km)</t>
  </si>
  <si>
    <t>(Nghìn tấn.km)</t>
  </si>
  <si>
    <t>Mía</t>
  </si>
  <si>
    <t>Rau các loại</t>
  </si>
  <si>
    <t>Đậu các loại</t>
  </si>
  <si>
    <t>Ngô (bắp)</t>
  </si>
  <si>
    <t>Cây chất bột khác</t>
  </si>
  <si>
    <t>Đậu nành (Đỗ tương)</t>
  </si>
  <si>
    <t>Đậu phộng (lạc)</t>
  </si>
  <si>
    <t>Vừng (mè)</t>
  </si>
  <si>
    <t>Cây có hạt chứa dầu khác</t>
  </si>
  <si>
    <t>Hoa, cây cảnh</t>
  </si>
  <si>
    <t>Cây gia vị, dược liệu hàng năm</t>
  </si>
  <si>
    <t>Cây làm thức ăn gia súc</t>
  </si>
  <si>
    <t>Cây hàng năm khác</t>
  </si>
  <si>
    <t>Khoai mỳ (Sắn)</t>
  </si>
  <si>
    <t>Cộng dồn từ
đầu năm đến
cuối kỳ báo cáo so với cùng
kỳ năm
trước (%)</t>
  </si>
  <si>
    <t>Vốn TW hỗ trợ đầu tư theo mục tiêu</t>
  </si>
  <si>
    <t>Vốn nước ngoài</t>
  </si>
  <si>
    <t>Xổ số kiến thiết</t>
  </si>
  <si>
    <t>Vốn khác</t>
  </si>
  <si>
    <t>Vốn cân đối ngân sách huyện</t>
  </si>
  <si>
    <t>Vốn tỉnh hỗ trợ đầu tư theo mục tiêu</t>
  </si>
  <si>
    <t>Vốn cân đối ngân sách xã</t>
  </si>
  <si>
    <t>Vốn huyện hỗ trợ đầu tư theo mục tiêu</t>
  </si>
  <si>
    <t>Khai khoáng khác</t>
  </si>
  <si>
    <t>Sản xuất chế biến thực phẩm</t>
  </si>
  <si>
    <t>Sản xuất đồ uống</t>
  </si>
  <si>
    <t>Dệt</t>
  </si>
  <si>
    <t>Sản xuất trang phục</t>
  </si>
  <si>
    <t>Sản xuất da và các sản phẩm có liên quan</t>
  </si>
  <si>
    <t>Chế biến gỗ và sản xuất sản phẩm từ gỗ, tre, nứa (trừ giường, tủ, bàn, ghế); sản xuất sản phẩm từ rơm, rạ và vật liệu tết bện</t>
  </si>
  <si>
    <t>Sản xuất giấy và sản phẩm từ giấy</t>
  </si>
  <si>
    <t>In, sao chép bản ghi các loại</t>
  </si>
  <si>
    <t>Sản xuất hoá chất và sản phẩm hoá chất</t>
  </si>
  <si>
    <t>Sản xuất sản phẩm từ cao su và plastic</t>
  </si>
  <si>
    <t>Sản xuất sản phẩm từ khoáng phi kim loại khác</t>
  </si>
  <si>
    <t>Sản xuất kim loại</t>
  </si>
  <si>
    <t>Sản xuất sản phẩm từ kim loại đúc sẵn (trừ máy móc, thiết bị)</t>
  </si>
  <si>
    <t>Sản xuất sản phẩm điện tử, máy vi tính và sản phẩm quang học</t>
  </si>
  <si>
    <t>Sản xuất máy móc, thiết bị chưa được phân vào đâu</t>
  </si>
  <si>
    <t>Sản xuất xe có động cơ</t>
  </si>
  <si>
    <t>Sản xuất giường, tủ, bàn, ghế</t>
  </si>
  <si>
    <t>Công nghiệp chế biến, chế tạo khác</t>
  </si>
  <si>
    <t>Sản xuất và phân phối điện, khí đốt, nước nóng, hơi nước và điều hoà không khí</t>
  </si>
  <si>
    <t>Khai thác, xử lý và cung cấp nước</t>
  </si>
  <si>
    <t>Hoạt động thu gom, xử lý và tiêu huỷ rác thải; tái chế phế liệu</t>
  </si>
  <si>
    <t>Cung cấp nước; hoạt động quản lý và xử lý rác thải, nước thải</t>
  </si>
  <si>
    <t>Đá xây dựng khác</t>
  </si>
  <si>
    <t>Hạt điều khô</t>
  </si>
  <si>
    <t>Nước khoáng không có ga</t>
  </si>
  <si>
    <t>Nước tinh khiết</t>
  </si>
  <si>
    <t>Vải dệt nổi vòng, vải sonin từ sợi nhân tạo</t>
  </si>
  <si>
    <t>Dịch vụ in trờn sợi và vải (gồm cả đồ để mặc)</t>
  </si>
  <si>
    <t>Dịch vụ hoàn thiện sản phẩm dệt khỏc</t>
  </si>
  <si>
    <t>Áo sơ mi cho người lớn dệt kim hoặc đan móc</t>
  </si>
  <si>
    <t>Quần áo lót cho người lớn dệt kim hoặc đan móc</t>
  </si>
  <si>
    <t>Quần áo lót cho người lớn không dệt kim hoặc đan móc</t>
  </si>
  <si>
    <t>Giày, dép có đế hoặc mũ bằng da</t>
  </si>
  <si>
    <t>Dịch vụ sản xuất giày, dép</t>
  </si>
  <si>
    <t>Gỗ cưa hoặc xẻ (trừ gỗ xẻ tà vẹt)</t>
  </si>
  <si>
    <t>Gỗ xẻ đã được xử lý, bảo quản (trừ tà vẹt)</t>
  </si>
  <si>
    <t>Ván ép từ gỗ và các vật liệu tương tự</t>
  </si>
  <si>
    <t>Bao bì và túi bằng giấy (trừ giấy nhăn)</t>
  </si>
  <si>
    <t>Bao bì và túi bằng giấy nhăn và bìa nhăn</t>
  </si>
  <si>
    <t>Sản phẩm in khác (quy khổ 13cmx19cm)</t>
  </si>
  <si>
    <t>Dịch vụ sắp chữ in (khuôn in) hoặc trục lăn và các phương tiện truyền thông đại chúng dùng trong in</t>
  </si>
  <si>
    <t>Bao bì đóng gói khác bằng plastic</t>
  </si>
  <si>
    <t>Dịch vụ sản xuất tấm, phiến, ống và cỏc mặt nghiờng bằng plastic</t>
  </si>
  <si>
    <t>Xi măng Portland đen</t>
  </si>
  <si>
    <t>Thanh, que bằng thép hợp kim khác</t>
  </si>
  <si>
    <t>Chì chưa gia công</t>
  </si>
  <si>
    <t>Dịch vụ đúc gang, sắt, thép</t>
  </si>
  <si>
    <t>Dịch vụ sản xuất bao bì bằng kim loại</t>
  </si>
  <si>
    <t>Dịch vụ sản xuất linh kiện điện tử</t>
  </si>
  <si>
    <t>Các loại van khác chưa được phân vào đâu</t>
  </si>
  <si>
    <t>Thiết bị tín hiệu âm thanh khác</t>
  </si>
  <si>
    <t>Tủ bằng gỗ khác (trừ tủ bếp)</t>
  </si>
  <si>
    <t>Bàn bằng gỗ các lọai</t>
  </si>
  <si>
    <t>Đồ nội thất bằng gỗ khác chưa được phân vào đâu</t>
  </si>
  <si>
    <t>Dịch vụ hoàn thiện đồ nội thất mới bằng gỗ và bằng các vật liệu tương tự</t>
  </si>
  <si>
    <t>Thiết bị và dụng cụ khác dùng trong y khoa</t>
  </si>
  <si>
    <t>Điện sản xuất</t>
  </si>
  <si>
    <t>Điện thương phẩm</t>
  </si>
  <si>
    <t>Nước uống được</t>
  </si>
  <si>
    <t>Dịch vụ tái chế phế liệu phi kim loại</t>
  </si>
  <si>
    <t>M3</t>
  </si>
  <si>
    <t>Tấn</t>
  </si>
  <si>
    <t>1000 lít</t>
  </si>
  <si>
    <t>1000 m2</t>
  </si>
  <si>
    <t>Triệu đồng</t>
  </si>
  <si>
    <t>1000 cái</t>
  </si>
  <si>
    <t>1000 đôi</t>
  </si>
  <si>
    <t>1000 chiếc</t>
  </si>
  <si>
    <t>Triệu trang</t>
  </si>
  <si>
    <t>Cái</t>
  </si>
  <si>
    <t>Chiếc</t>
  </si>
  <si>
    <t>Triệu KWh</t>
  </si>
  <si>
    <t>1000 m3</t>
  </si>
  <si>
    <t>Vật phẩm văn hóa, giáo dục</t>
  </si>
  <si>
    <t>Gỗ và vật liệu xây dựng</t>
  </si>
  <si>
    <t>Ô tô các loại</t>
  </si>
  <si>
    <t>Phương tiện đi lại (trừ ô tô, kể cả phụ tùng)</t>
  </si>
  <si>
    <t>Xăng, dầu các loại</t>
  </si>
  <si>
    <t>Nhiên liệu khác (trừ xăng, dầu)</t>
  </si>
  <si>
    <t>Đá quý, ki, loại quý và sản phẩm</t>
  </si>
  <si>
    <t>Hàng hóa khác</t>
  </si>
  <si>
    <t>Sửa chữa xe động cơ, mô tô, xe máy và xe có động cơ</t>
  </si>
  <si>
    <t>Cộng dồn  từ đầu năm
đến cuối kỳ
báo cáo
(Tỷ đồng)</t>
  </si>
  <si>
    <t>Dịch vụ lữ hành và hoạt động hỗ trợ du lịch</t>
  </si>
  <si>
    <t>Tập thể</t>
  </si>
  <si>
    <t>Cá thể</t>
  </si>
  <si>
    <t>Tư nhân</t>
  </si>
  <si>
    <t>Phân theo ngành hoạt động</t>
  </si>
  <si>
    <t>Ngành Thương nghiệp</t>
  </si>
  <si>
    <t>Lưu trú, ăn uống, lữ hành</t>
  </si>
  <si>
    <t>Dịch vụ</t>
  </si>
  <si>
    <t>Phân theo ngành kinh tế</t>
  </si>
  <si>
    <t>Sản xuất nông nghiệp</t>
  </si>
  <si>
    <t>Sản xuất chế biến</t>
  </si>
  <si>
    <t>Thương mại</t>
  </si>
  <si>
    <t>Trung Quốc</t>
  </si>
  <si>
    <t>Hàn Quốc</t>
  </si>
  <si>
    <t>Hồng Kông</t>
  </si>
  <si>
    <t>Ấn Độ</t>
  </si>
  <si>
    <t>Thái Loan</t>
  </si>
  <si>
    <t>Samoa</t>
  </si>
  <si>
    <t>Đài Loan</t>
  </si>
  <si>
    <t>Singapo</t>
  </si>
  <si>
    <t>Số vốn kỳ trước (Triệu USD)</t>
  </si>
  <si>
    <t>Số vốn kỳ báo cáo (Triệu USD)</t>
  </si>
  <si>
    <t>Các hợp chất từ cao su tổng hợp và cao su tự nhiên và các loại nhựa tự nhiên tương tự, ở dạng nguyên sinh hoặc tấm lỏ hoặc dải</t>
  </si>
  <si>
    <t xml:space="preserve">Kế hoạch 
năm 2018
(Tỷ
đồng) </t>
  </si>
  <si>
    <t>Cộng dồn 
thực hiện
đến cuối
kỳ báo cáo
(Tỷ đồng)</t>
  </si>
  <si>
    <t>Thu từ khu vực kinh tế quốc doanh</t>
  </si>
  <si>
    <t>Thu từ khu vực kinh tế ngoài quốc doanh</t>
  </si>
  <si>
    <t>Thu tiền sử dụng đất</t>
  </si>
  <si>
    <t>Chi đầu tư phát triển</t>
  </si>
  <si>
    <t>Chi thường xuyên</t>
  </si>
  <si>
    <t xml:space="preserve"> gốc 2014</t>
  </si>
  <si>
    <t>Trong đó:</t>
  </si>
  <si>
    <t>Trong đó</t>
  </si>
  <si>
    <t>1. Sản xuất nông nghiệp đến ngày 15 tháng 4 năm 2018</t>
  </si>
  <si>
    <t>2. Chỉ số sản xuất công nghiệp tháng 4 năm 2018</t>
  </si>
  <si>
    <t>Thực hiện 
03 tháng năm 2018</t>
  </si>
  <si>
    <t xml:space="preserve">Ước tính 4/2018 so với 4/2017
</t>
  </si>
  <si>
    <t>Cộng dồn từ đầu năm đến cuối tháng 4/2018 so với cùng kỳ</t>
  </si>
  <si>
    <t>Ước tính 
tháng 4/2018
so với 
03/2018</t>
  </si>
  <si>
    <t>3. Sản lượng một số sản phẩm công nghiệp chủ yếu tháng 4 năm 2018</t>
  </si>
  <si>
    <t>Ước tính
tháng 4/2018</t>
  </si>
  <si>
    <t>Tháng 4/2018 
so với tháng 4/2017 (%)</t>
  </si>
  <si>
    <t>4. Vốn đầu tư thực hiện từ nguồn ngân sách Nhà nước tháng 4 năm 2018</t>
  </si>
  <si>
    <t xml:space="preserve">Tháng 03/2018
(Tỷ
đồng) </t>
  </si>
  <si>
    <t>Ước tính
tháng 4/2018
(Tỷ
đồng)</t>
  </si>
  <si>
    <t>5. Tổng mức bán lẻ hàng hóa và dịch vụ tháng 4 năm 2018</t>
  </si>
  <si>
    <t>Thực hiện
tháng 4/2017
(Tỷ đồng)</t>
  </si>
  <si>
    <t>Ước tính
tháng 4/2018
(Tỷ đồng)</t>
  </si>
  <si>
    <t>Tháng 4/2018
so với tháng 4/2017
(%)</t>
  </si>
  <si>
    <t>6. Doanh thu bán lẻ hàng hoá tháng 4 năm 2018</t>
  </si>
  <si>
    <t>7. Doanh thu dịch vụ lưu trú, ăn uống, du lịch lữ hành tháng 4 năm 2018</t>
  </si>
  <si>
    <t>8. Chỉ số giá tiêu dùng, chỉ số giá vàng và chỉ số giá Đô la Mỹ tháng 4 năm 2018</t>
  </si>
  <si>
    <t>9. Doanh thu vận tải, kho bãi và dịch vụ hỗ trợ vận tải tháng 4 năm 2018</t>
  </si>
  <si>
    <t>Thực hiện 3 tháng năm 2018 (Tỷ đồng)</t>
  </si>
  <si>
    <t>Ước tính
 tháng 4/2018 
(Tỷ đồng)</t>
  </si>
  <si>
    <t>Tháng 4/2018 so với tháng 4/2017(%)</t>
  </si>
  <si>
    <t xml:space="preserve">Thực hiện 3 tháng năm 2018
 </t>
  </si>
  <si>
    <t xml:space="preserve">Ước tính
 tháng 4/2018 </t>
  </si>
  <si>
    <t>Tháng 4/2018 so với tháng 4/2017
  (%)</t>
  </si>
  <si>
    <t xml:space="preserve">Thực hiện 03 tháng năm 2018
 </t>
  </si>
  <si>
    <t>12. Trật tự, an toàn xã hội tháng 4 năm 2018</t>
  </si>
  <si>
    <t>Sơ bộ tháng 4/2018</t>
  </si>
  <si>
    <t>Tháng 4/2018 
so với 4/2017 (%)</t>
  </si>
  <si>
    <t>13. Thu ngân sách Nhà nước trên địa bàn tháng 4 năm 2018</t>
  </si>
  <si>
    <t xml:space="preserve">Tháng 4/2017
(Tỷ đồng) </t>
  </si>
  <si>
    <t>Ước tính
tháng 4/2018         
(Tỷ đồng)</t>
  </si>
  <si>
    <t xml:space="preserve">Tháng 4/2017
(Triệu đồng) </t>
  </si>
  <si>
    <t>14. Chi ngân sách Nhà nước địa phương tháng 4 năm 2018</t>
  </si>
  <si>
    <t>Ước tính
tháng 4/2018         
(Triệu đồng)</t>
  </si>
  <si>
    <t>15. Số dự án đầu tư nước ngoài được cấp phép mới tháng 4 năm 2018</t>
  </si>
  <si>
    <t>16. Vốn đăng ký và vốn bổ sung của dự án đầu tư nước ngoài được cấp phép mới tháng 4 năm 2018</t>
  </si>
  <si>
    <t>10. Vận tải hành khách của địa phương tháng 4 năm 2018</t>
  </si>
  <si>
    <t>11. Vận tải hàng hóa của địa phương tháng 4 năm 2018</t>
  </si>
  <si>
    <t xml:space="preserve"> -</t>
  </si>
  <si>
    <r>
      <t>Đơn vị tính:</t>
    </r>
    <r>
      <rPr>
        <b/>
        <i/>
        <sz val="13"/>
        <rFont val="Times New Roman"/>
        <family val="1"/>
      </rPr>
      <t xml:space="preserve"> </t>
    </r>
    <r>
      <rPr>
        <sz val="13"/>
        <rFont val="Times New Roman"/>
        <family val="1"/>
      </rPr>
      <t>%</t>
    </r>
  </si>
</sst>
</file>

<file path=xl/styles.xml><?xml version="1.0" encoding="utf-8"?>
<styleSheet xmlns="http://schemas.openxmlformats.org/spreadsheetml/2006/main">
  <numFmts count="6">
    <numFmt numFmtId="164" formatCode="0.0"/>
    <numFmt numFmtId="165" formatCode="_-* #,##0\ _P_t_s_-;\-* #,##0\ _P_t_s_-;_-* &quot;-&quot;\ _P_t_s_-;_-@_-"/>
    <numFmt numFmtId="166" formatCode="\ \ ########"/>
    <numFmt numFmtId="167" formatCode="#,##0.0;[Red]\-#,##0.0;\ &quot;-&quot;;[Blue]@"/>
    <numFmt numFmtId="168" formatCode="#,##0.0"/>
    <numFmt numFmtId="169" formatCode="#,##0.000"/>
  </numFmts>
  <fonts count="18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2"/>
      <name val=".VnTime"/>
      <family val="2"/>
    </font>
    <font>
      <sz val="12"/>
      <name val="Arial"/>
      <family val="2"/>
    </font>
    <font>
      <sz val="13"/>
      <name val=".VnTime"/>
      <family val="2"/>
    </font>
    <font>
      <sz val="10"/>
      <name val=".VnTime"/>
      <family val="2"/>
    </font>
    <font>
      <sz val="10"/>
      <name val="MS Sans Serif"/>
      <family val="2"/>
    </font>
    <font>
      <sz val="10"/>
      <name val="MS Sans Serif"/>
      <family val="2"/>
    </font>
    <font>
      <sz val="11"/>
      <color indexed="8"/>
      <name val="Calibri"/>
      <family val="2"/>
    </font>
    <font>
      <sz val="11"/>
      <name val=".VnTime"/>
      <family val="2"/>
    </font>
    <font>
      <b/>
      <sz val="12"/>
      <name val="Times New Roman"/>
      <family val="1"/>
    </font>
    <font>
      <sz val="12"/>
      <name val="Times New Roman"/>
      <family val="1"/>
    </font>
    <font>
      <b/>
      <sz val="13"/>
      <name val="Times New Roman"/>
      <family val="1"/>
    </font>
    <font>
      <sz val="13"/>
      <name val="Times New Roman"/>
      <family val="1"/>
    </font>
    <font>
      <b/>
      <i/>
      <sz val="13"/>
      <name val="Times New Roman"/>
      <family val="1"/>
    </font>
    <font>
      <i/>
      <sz val="13"/>
      <name val="Times New Roman"/>
      <family val="1"/>
    </font>
    <font>
      <i/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2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165" fontId="3" fillId="0" borderId="0" applyFont="0" applyFill="0" applyBorder="0" applyAlignment="0" applyProtection="0"/>
    <xf numFmtId="0" fontId="10" fillId="2" borderId="0" applyNumberFormat="0"/>
    <xf numFmtId="0" fontId="3" fillId="0" borderId="0"/>
    <xf numFmtId="0" fontId="5" fillId="0" borderId="0"/>
    <xf numFmtId="0" fontId="3" fillId="0" borderId="0"/>
    <xf numFmtId="0" fontId="6" fillId="0" borderId="0"/>
    <xf numFmtId="0" fontId="3" fillId="0" borderId="0"/>
    <xf numFmtId="0" fontId="5" fillId="0" borderId="0"/>
    <xf numFmtId="0" fontId="1" fillId="0" borderId="0"/>
    <xf numFmtId="0" fontId="4" fillId="0" borderId="0"/>
    <xf numFmtId="0" fontId="3" fillId="0" borderId="0"/>
    <xf numFmtId="0" fontId="7" fillId="0" borderId="0"/>
    <xf numFmtId="0" fontId="7" fillId="0" borderId="0"/>
    <xf numFmtId="0" fontId="8" fillId="0" borderId="0"/>
    <xf numFmtId="0" fontId="9" fillId="0" borderId="0"/>
    <xf numFmtId="9" fontId="1" fillId="0" borderId="0" applyFont="0" applyFill="0" applyBorder="0" applyAlignment="0" applyProtection="0"/>
    <xf numFmtId="0" fontId="3" fillId="0" borderId="0"/>
  </cellStyleXfs>
  <cellXfs count="180">
    <xf numFmtId="0" fontId="0" fillId="0" borderId="0" xfId="0"/>
    <xf numFmtId="0" fontId="12" fillId="0" borderId="0" xfId="0" applyFont="1" applyFill="1"/>
    <xf numFmtId="0" fontId="13" fillId="0" borderId="0" xfId="3" applyFont="1" applyFill="1" applyBorder="1" applyAlignment="1"/>
    <xf numFmtId="0" fontId="14" fillId="0" borderId="0" xfId="0" applyFont="1" applyFill="1"/>
    <xf numFmtId="0" fontId="14" fillId="0" borderId="0" xfId="3" applyFont="1" applyFill="1" applyBorder="1" applyAlignment="1">
      <alignment horizontal="left"/>
    </xf>
    <xf numFmtId="0" fontId="14" fillId="0" borderId="0" xfId="3" applyFont="1" applyFill="1" applyBorder="1" applyAlignment="1">
      <alignment horizontal="center"/>
    </xf>
    <xf numFmtId="0" fontId="14" fillId="0" borderId="0" xfId="3" applyFont="1" applyFill="1" applyBorder="1"/>
    <xf numFmtId="0" fontId="14" fillId="0" borderId="1" xfId="3" applyFont="1" applyFill="1" applyBorder="1"/>
    <xf numFmtId="0" fontId="15" fillId="0" borderId="0" xfId="3" applyFont="1" applyFill="1" applyBorder="1" applyAlignment="1">
      <alignment horizontal="right"/>
    </xf>
    <xf numFmtId="0" fontId="14" fillId="0" borderId="2" xfId="3" applyFont="1" applyFill="1" applyBorder="1"/>
    <xf numFmtId="0" fontId="14" fillId="0" borderId="2" xfId="3" applyFont="1" applyFill="1" applyBorder="1" applyAlignment="1">
      <alignment horizontal="center" vertical="center"/>
    </xf>
    <xf numFmtId="0" fontId="14" fillId="0" borderId="1" xfId="3" applyFont="1" applyFill="1" applyBorder="1" applyAlignment="1">
      <alignment horizontal="center" vertical="center"/>
    </xf>
    <xf numFmtId="0" fontId="13" fillId="0" borderId="0" xfId="0" applyFont="1" applyFill="1"/>
    <xf numFmtId="0" fontId="13" fillId="0" borderId="0" xfId="3" applyFont="1" applyFill="1" applyBorder="1"/>
    <xf numFmtId="3" fontId="13" fillId="0" borderId="0" xfId="3" applyNumberFormat="1" applyFont="1" applyFill="1" applyBorder="1" applyAlignment="1">
      <alignment horizontal="right"/>
    </xf>
    <xf numFmtId="4" fontId="13" fillId="0" borderId="0" xfId="3" applyNumberFormat="1" applyFont="1" applyFill="1" applyBorder="1" applyAlignment="1">
      <alignment horizontal="right"/>
    </xf>
    <xf numFmtId="3" fontId="13" fillId="0" borderId="0" xfId="8" applyNumberFormat="1" applyFont="1" applyFill="1" applyBorder="1" applyAlignment="1">
      <alignment horizontal="right"/>
    </xf>
    <xf numFmtId="0" fontId="14" fillId="0" borderId="0" xfId="0" applyFont="1" applyFill="1" applyAlignment="1">
      <alignment horizontal="left" indent="1"/>
    </xf>
    <xf numFmtId="3" fontId="14" fillId="0" borderId="0" xfId="8" applyNumberFormat="1" applyFont="1" applyFill="1" applyBorder="1" applyAlignment="1">
      <alignment horizontal="right"/>
    </xf>
    <xf numFmtId="4" fontId="14" fillId="0" borderId="0" xfId="3" applyNumberFormat="1" applyFont="1" applyFill="1" applyBorder="1" applyAlignment="1">
      <alignment horizontal="right"/>
    </xf>
    <xf numFmtId="3" fontId="14" fillId="0" borderId="0" xfId="0" applyNumberFormat="1" applyFont="1" applyFill="1" applyBorder="1" applyAlignment="1">
      <alignment horizontal="right"/>
    </xf>
    <xf numFmtId="166" fontId="13" fillId="0" borderId="0" xfId="8" applyNumberFormat="1" applyFont="1" applyFill="1" applyBorder="1" applyAlignment="1"/>
    <xf numFmtId="167" fontId="13" fillId="0" borderId="0" xfId="8" applyNumberFormat="1" applyFont="1" applyFill="1" applyBorder="1" applyAlignment="1"/>
    <xf numFmtId="49" fontId="16" fillId="0" borderId="0" xfId="8" applyNumberFormat="1" applyFont="1" applyFill="1" applyBorder="1" applyAlignment="1"/>
    <xf numFmtId="166" fontId="15" fillId="0" borderId="0" xfId="8" applyNumberFormat="1" applyFont="1" applyFill="1" applyBorder="1" applyAlignment="1"/>
    <xf numFmtId="166" fontId="14" fillId="0" borderId="0" xfId="8" applyNumberFormat="1" applyFont="1" applyFill="1" applyBorder="1" applyAlignment="1"/>
    <xf numFmtId="0" fontId="11" fillId="0" borderId="0" xfId="0" applyFont="1" applyFill="1"/>
    <xf numFmtId="0" fontId="14" fillId="0" borderId="1" xfId="0" applyFont="1" applyFill="1" applyBorder="1"/>
    <xf numFmtId="9" fontId="14" fillId="0" borderId="1" xfId="16" applyFont="1" applyFill="1" applyBorder="1" applyAlignment="1">
      <alignment horizontal="right"/>
    </xf>
    <xf numFmtId="0" fontId="14" fillId="0" borderId="3" xfId="0" applyFont="1" applyFill="1" applyBorder="1" applyAlignment="1">
      <alignment horizontal="center" vertical="top" wrapText="1"/>
    </xf>
    <xf numFmtId="0" fontId="13" fillId="0" borderId="0" xfId="0" applyNumberFormat="1" applyFont="1" applyFill="1" applyBorder="1" applyAlignment="1"/>
    <xf numFmtId="2" fontId="13" fillId="0" borderId="0" xfId="0" applyNumberFormat="1" applyFont="1" applyFill="1" applyBorder="1" applyAlignment="1"/>
    <xf numFmtId="2" fontId="13" fillId="0" borderId="0" xfId="0" applyNumberFormat="1" applyFont="1" applyFill="1"/>
    <xf numFmtId="0" fontId="13" fillId="0" borderId="0" xfId="4" applyFont="1" applyFill="1" applyBorder="1" applyAlignment="1">
      <alignment horizontal="left"/>
    </xf>
    <xf numFmtId="0" fontId="14" fillId="0" borderId="0" xfId="0" applyFont="1" applyFill="1" applyBorder="1" applyAlignment="1"/>
    <xf numFmtId="2" fontId="14" fillId="0" borderId="0" xfId="0" applyNumberFormat="1" applyFont="1" applyFill="1" applyBorder="1" applyAlignment="1"/>
    <xf numFmtId="2" fontId="14" fillId="0" borderId="0" xfId="0" applyNumberFormat="1" applyFont="1" applyFill="1"/>
    <xf numFmtId="0" fontId="13" fillId="0" borderId="0" xfId="15" applyNumberFormat="1" applyFont="1" applyFill="1" applyBorder="1" applyAlignment="1">
      <alignment horizontal="left"/>
    </xf>
    <xf numFmtId="0" fontId="13" fillId="0" borderId="0" xfId="0" applyFont="1" applyFill="1" applyBorder="1" applyAlignment="1"/>
    <xf numFmtId="0" fontId="14" fillId="0" borderId="0" xfId="0" applyFont="1" applyFill="1" applyAlignment="1"/>
    <xf numFmtId="0" fontId="14" fillId="0" borderId="0" xfId="0" applyFont="1" applyFill="1" applyBorder="1" applyAlignment="1">
      <alignment wrapText="1"/>
    </xf>
    <xf numFmtId="0" fontId="13" fillId="0" borderId="0" xfId="0" applyFont="1" applyFill="1" applyAlignment="1">
      <alignment wrapText="1"/>
    </xf>
    <xf numFmtId="0" fontId="13" fillId="0" borderId="0" xfId="0" applyFont="1" applyAlignment="1">
      <alignment wrapText="1"/>
    </xf>
    <xf numFmtId="0" fontId="14" fillId="0" borderId="0" xfId="0" applyFont="1" applyAlignment="1">
      <alignment wrapText="1"/>
    </xf>
    <xf numFmtId="0" fontId="14" fillId="0" borderId="0" xfId="0" applyFont="1" applyFill="1" applyAlignment="1">
      <alignment wrapText="1"/>
    </xf>
    <xf numFmtId="0" fontId="14" fillId="0" borderId="0" xfId="0" applyFont="1" applyFill="1" applyBorder="1"/>
    <xf numFmtId="0" fontId="12" fillId="0" borderId="1" xfId="0" applyFont="1" applyFill="1" applyBorder="1"/>
    <xf numFmtId="0" fontId="12" fillId="0" borderId="3" xfId="0" applyFont="1" applyFill="1" applyBorder="1" applyAlignment="1">
      <alignment horizontal="center" vertical="top" wrapText="1"/>
    </xf>
    <xf numFmtId="0" fontId="12" fillId="0" borderId="0" xfId="0" applyFont="1" applyFill="1" applyAlignment="1">
      <alignment horizontal="center"/>
    </xf>
    <xf numFmtId="3" fontId="12" fillId="0" borderId="0" xfId="0" applyNumberFormat="1" applyFont="1" applyFill="1"/>
    <xf numFmtId="2" fontId="12" fillId="0" borderId="0" xfId="0" applyNumberFormat="1" applyFont="1" applyFill="1"/>
    <xf numFmtId="0" fontId="12" fillId="0" borderId="0" xfId="0" applyFont="1" applyFill="1" applyAlignment="1">
      <alignment wrapText="1"/>
    </xf>
    <xf numFmtId="0" fontId="12" fillId="0" borderId="0" xfId="0" applyFont="1" applyFill="1" applyAlignment="1">
      <alignment horizontal="center" wrapText="1"/>
    </xf>
    <xf numFmtId="3" fontId="12" fillId="0" borderId="0" xfId="0" applyNumberFormat="1" applyFont="1" applyFill="1" applyAlignment="1">
      <alignment wrapText="1"/>
    </xf>
    <xf numFmtId="2" fontId="12" fillId="0" borderId="0" xfId="0" applyNumberFormat="1" applyFont="1" applyFill="1" applyAlignment="1">
      <alignment wrapText="1"/>
    </xf>
    <xf numFmtId="0" fontId="13" fillId="0" borderId="0" xfId="12" applyNumberFormat="1" applyFont="1" applyFill="1" applyBorder="1" applyAlignment="1">
      <alignment horizontal="left"/>
    </xf>
    <xf numFmtId="0" fontId="14" fillId="0" borderId="0" xfId="5" applyFont="1" applyFill="1"/>
    <xf numFmtId="0" fontId="14" fillId="0" borderId="1" xfId="5" applyFont="1" applyFill="1" applyBorder="1"/>
    <xf numFmtId="0" fontId="14" fillId="0" borderId="0" xfId="5" applyFont="1" applyFill="1" applyBorder="1"/>
    <xf numFmtId="0" fontId="14" fillId="0" borderId="0" xfId="5" applyFont="1" applyFill="1" applyBorder="1" applyAlignment="1">
      <alignment vertical="center"/>
    </xf>
    <xf numFmtId="0" fontId="14" fillId="0" borderId="3" xfId="5" applyFont="1" applyFill="1" applyBorder="1" applyAlignment="1">
      <alignment horizontal="center" vertical="top" wrapText="1"/>
    </xf>
    <xf numFmtId="0" fontId="13" fillId="0" borderId="0" xfId="5" applyNumberFormat="1" applyFont="1" applyFill="1"/>
    <xf numFmtId="3" fontId="13" fillId="0" borderId="0" xfId="5" applyNumberFormat="1" applyFont="1" applyFill="1" applyBorder="1" applyAlignment="1"/>
    <xf numFmtId="168" fontId="13" fillId="0" borderId="0" xfId="5" applyNumberFormat="1" applyFont="1" applyFill="1" applyBorder="1" applyAlignment="1"/>
    <xf numFmtId="4" fontId="13" fillId="0" borderId="0" xfId="5" applyNumberFormat="1" applyFont="1" applyFill="1" applyBorder="1" applyAlignment="1"/>
    <xf numFmtId="0" fontId="13" fillId="0" borderId="0" xfId="5" applyNumberFormat="1" applyFont="1" applyFill="1" applyBorder="1"/>
    <xf numFmtId="0" fontId="14" fillId="0" borderId="0" xfId="9" applyFont="1" applyFill="1" applyBorder="1"/>
    <xf numFmtId="4" fontId="14" fillId="0" borderId="0" xfId="9" applyNumberFormat="1" applyFont="1" applyFill="1" applyBorder="1" applyAlignment="1"/>
    <xf numFmtId="4" fontId="14" fillId="0" borderId="0" xfId="0" applyNumberFormat="1" applyFont="1" applyFill="1" applyAlignment="1"/>
    <xf numFmtId="0" fontId="14" fillId="0" borderId="0" xfId="9" applyFont="1" applyFill="1" applyBorder="1" applyAlignment="1">
      <alignment horizontal="left"/>
    </xf>
    <xf numFmtId="4" fontId="14" fillId="0" borderId="0" xfId="0" applyNumberFormat="1" applyFont="1" applyFill="1" applyBorder="1" applyAlignment="1">
      <alignment vertical="center" wrapText="1"/>
    </xf>
    <xf numFmtId="3" fontId="14" fillId="0" borderId="0" xfId="0" applyNumberFormat="1" applyFont="1" applyFill="1" applyAlignment="1"/>
    <xf numFmtId="168" fontId="14" fillId="0" borderId="0" xfId="0" applyNumberFormat="1" applyFont="1" applyFill="1" applyAlignment="1"/>
    <xf numFmtId="168" fontId="14" fillId="0" borderId="0" xfId="1" applyNumberFormat="1" applyFont="1" applyFill="1" applyBorder="1" applyAlignment="1"/>
    <xf numFmtId="3" fontId="14" fillId="0" borderId="0" xfId="1" applyNumberFormat="1" applyFont="1" applyFill="1" applyBorder="1" applyAlignment="1"/>
    <xf numFmtId="4" fontId="15" fillId="0" borderId="0" xfId="1" applyNumberFormat="1" applyFont="1" applyFill="1" applyBorder="1" applyAlignment="1"/>
    <xf numFmtId="168" fontId="16" fillId="0" borderId="0" xfId="1" applyNumberFormat="1" applyFont="1" applyFill="1" applyBorder="1" applyAlignment="1"/>
    <xf numFmtId="3" fontId="16" fillId="0" borderId="0" xfId="1" applyNumberFormat="1" applyFont="1" applyFill="1" applyBorder="1" applyAlignment="1"/>
    <xf numFmtId="3" fontId="14" fillId="0" borderId="0" xfId="9" applyNumberFormat="1" applyFont="1" applyFill="1" applyBorder="1" applyAlignment="1"/>
    <xf numFmtId="3" fontId="14" fillId="0" borderId="0" xfId="5" applyNumberFormat="1" applyFont="1" applyFill="1" applyBorder="1" applyAlignment="1"/>
    <xf numFmtId="4" fontId="14" fillId="0" borderId="0" xfId="5" applyNumberFormat="1" applyFont="1" applyFill="1" applyBorder="1" applyAlignment="1"/>
    <xf numFmtId="0" fontId="13" fillId="0" borderId="0" xfId="5" applyFont="1" applyFill="1" applyBorder="1"/>
    <xf numFmtId="3" fontId="14" fillId="0" borderId="0" xfId="0" applyNumberFormat="1" applyFont="1" applyFill="1" applyBorder="1" applyAlignment="1"/>
    <xf numFmtId="0" fontId="14" fillId="0" borderId="0" xfId="1" applyNumberFormat="1" applyFont="1" applyFill="1" applyBorder="1" applyAlignment="1"/>
    <xf numFmtId="164" fontId="14" fillId="0" borderId="0" xfId="5" applyNumberFormat="1" applyFont="1" applyFill="1" applyBorder="1" applyAlignment="1"/>
    <xf numFmtId="0" fontId="14" fillId="0" borderId="0" xfId="9" applyFont="1" applyFill="1" applyBorder="1" applyAlignment="1"/>
    <xf numFmtId="0" fontId="11" fillId="0" borderId="0" xfId="0" applyFont="1" applyFill="1" applyBorder="1" applyAlignment="1"/>
    <xf numFmtId="0" fontId="12" fillId="0" borderId="0" xfId="0" applyFont="1" applyFill="1" applyBorder="1"/>
    <xf numFmtId="0" fontId="12" fillId="0" borderId="0" xfId="0" applyNumberFormat="1" applyFont="1" applyFill="1" applyBorder="1" applyAlignment="1"/>
    <xf numFmtId="0" fontId="12" fillId="0" borderId="1" xfId="0" applyNumberFormat="1" applyFont="1" applyFill="1" applyBorder="1" applyAlignment="1"/>
    <xf numFmtId="168" fontId="11" fillId="0" borderId="0" xfId="0" applyNumberFormat="1" applyFont="1" applyFill="1"/>
    <xf numFmtId="2" fontId="11" fillId="0" borderId="0" xfId="0" applyNumberFormat="1" applyFont="1" applyFill="1"/>
    <xf numFmtId="168" fontId="12" fillId="0" borderId="0" xfId="0" applyNumberFormat="1" applyFont="1" applyFill="1"/>
    <xf numFmtId="0" fontId="12" fillId="0" borderId="0" xfId="0" applyFont="1" applyFill="1" applyAlignment="1"/>
    <xf numFmtId="0" fontId="12" fillId="0" borderId="0" xfId="0" applyFont="1" applyFill="1" applyAlignment="1">
      <alignment horizontal="left" indent="1"/>
    </xf>
    <xf numFmtId="0" fontId="17" fillId="0" borderId="0" xfId="0" applyFont="1" applyFill="1" applyAlignment="1">
      <alignment horizontal="left" indent="1"/>
    </xf>
    <xf numFmtId="0" fontId="14" fillId="0" borderId="0" xfId="0" applyNumberFormat="1" applyFont="1" applyFill="1" applyBorder="1" applyAlignment="1"/>
    <xf numFmtId="168" fontId="13" fillId="0" borderId="0" xfId="0" applyNumberFormat="1" applyFont="1" applyFill="1"/>
    <xf numFmtId="168" fontId="14" fillId="0" borderId="0" xfId="0" applyNumberFormat="1" applyFont="1" applyFill="1"/>
    <xf numFmtId="3" fontId="14" fillId="0" borderId="0" xfId="0" applyNumberFormat="1" applyFont="1" applyFill="1"/>
    <xf numFmtId="168" fontId="12" fillId="0" borderId="0" xfId="0" applyNumberFormat="1" applyFont="1" applyFill="1" applyAlignment="1">
      <alignment horizontal="right"/>
    </xf>
    <xf numFmtId="169" fontId="12" fillId="0" borderId="0" xfId="0" applyNumberFormat="1" applyFont="1" applyFill="1"/>
    <xf numFmtId="0" fontId="14" fillId="0" borderId="0" xfId="0" applyFont="1" applyFill="1" applyBorder="1" applyAlignment="1">
      <alignment vertical="center"/>
    </xf>
    <xf numFmtId="0" fontId="14" fillId="0" borderId="0" xfId="6" applyFont="1" applyFill="1" applyBorder="1"/>
    <xf numFmtId="0" fontId="14" fillId="0" borderId="0" xfId="6" applyFont="1" applyFill="1" applyBorder="1" applyAlignment="1">
      <alignment horizontal="right"/>
    </xf>
    <xf numFmtId="0" fontId="14" fillId="0" borderId="2" xfId="6" applyFont="1" applyFill="1" applyBorder="1"/>
    <xf numFmtId="0" fontId="14" fillId="0" borderId="3" xfId="6" applyNumberFormat="1" applyFont="1" applyFill="1" applyBorder="1" applyAlignment="1">
      <alignment horizontal="center" vertical="center"/>
    </xf>
    <xf numFmtId="0" fontId="14" fillId="0" borderId="2" xfId="6" applyNumberFormat="1" applyFont="1" applyFill="1" applyBorder="1" applyAlignment="1">
      <alignment horizontal="center" vertical="center"/>
    </xf>
    <xf numFmtId="0" fontId="14" fillId="0" borderId="0" xfId="6" applyNumberFormat="1" applyFont="1" applyFill="1" applyBorder="1" applyAlignment="1">
      <alignment horizontal="center" vertical="center"/>
    </xf>
    <xf numFmtId="0" fontId="14" fillId="0" borderId="1" xfId="6" applyFont="1" applyFill="1" applyBorder="1" applyAlignment="1">
      <alignment horizontal="center" vertical="center"/>
    </xf>
    <xf numFmtId="0" fontId="14" fillId="0" borderId="1" xfId="6" applyNumberFormat="1" applyFont="1" applyFill="1" applyBorder="1" applyAlignment="1">
      <alignment horizontal="center" vertical="center"/>
    </xf>
    <xf numFmtId="0" fontId="14" fillId="0" borderId="0" xfId="6" applyFont="1" applyFill="1" applyBorder="1" applyAlignment="1">
      <alignment horizontal="center"/>
    </xf>
    <xf numFmtId="0" fontId="13" fillId="0" borderId="0" xfId="6" applyNumberFormat="1" applyFont="1" applyFill="1" applyBorder="1" applyAlignment="1">
      <alignment horizontal="left"/>
    </xf>
    <xf numFmtId="2" fontId="13" fillId="0" borderId="0" xfId="11" applyNumberFormat="1" applyFont="1" applyFill="1" applyBorder="1" applyAlignment="1"/>
    <xf numFmtId="0" fontId="14" fillId="0" borderId="0" xfId="6" applyNumberFormat="1" applyFont="1" applyFill="1" applyBorder="1" applyAlignment="1"/>
    <xf numFmtId="0" fontId="14" fillId="0" borderId="0" xfId="6" applyFont="1" applyFill="1" applyBorder="1" applyAlignment="1"/>
    <xf numFmtId="2" fontId="14" fillId="0" borderId="0" xfId="11" applyNumberFormat="1" applyFont="1" applyFill="1" applyBorder="1" applyAlignment="1"/>
    <xf numFmtId="0" fontId="16" fillId="0" borderId="0" xfId="6" applyNumberFormat="1" applyFont="1" applyFill="1" applyBorder="1" applyAlignment="1"/>
    <xf numFmtId="0" fontId="13" fillId="0" borderId="0" xfId="6" applyFont="1" applyFill="1" applyBorder="1" applyAlignment="1">
      <alignment horizontal="left"/>
    </xf>
    <xf numFmtId="164" fontId="13" fillId="0" borderId="0" xfId="6" applyNumberFormat="1" applyFont="1" applyFill="1" applyBorder="1" applyAlignment="1">
      <alignment horizontal="center"/>
    </xf>
    <xf numFmtId="2" fontId="13" fillId="0" borderId="0" xfId="11" applyNumberFormat="1" applyFont="1" applyFill="1" applyBorder="1" applyAlignment="1">
      <alignment horizontal="right"/>
    </xf>
    <xf numFmtId="2" fontId="13" fillId="0" borderId="0" xfId="11" applyNumberFormat="1" applyFont="1" applyFill="1" applyBorder="1" applyAlignment="1">
      <alignment horizontal="right" indent="3"/>
    </xf>
    <xf numFmtId="0" fontId="14" fillId="0" borderId="0" xfId="0" applyFont="1" applyFill="1" applyAlignment="1">
      <alignment horizontal="left"/>
    </xf>
    <xf numFmtId="4" fontId="14" fillId="0" borderId="0" xfId="0" applyNumberFormat="1" applyFont="1" applyFill="1"/>
    <xf numFmtId="0" fontId="13" fillId="0" borderId="0" xfId="7" applyNumberFormat="1" applyFont="1" applyFill="1" applyBorder="1" applyAlignment="1"/>
    <xf numFmtId="0" fontId="14" fillId="0" borderId="0" xfId="7" applyFont="1" applyFill="1" applyBorder="1" applyAlignment="1">
      <alignment vertical="center"/>
    </xf>
    <xf numFmtId="0" fontId="14" fillId="0" borderId="0" xfId="7" applyFont="1" applyFill="1"/>
    <xf numFmtId="0" fontId="14" fillId="0" borderId="2" xfId="7" applyFont="1" applyFill="1" applyBorder="1"/>
    <xf numFmtId="0" fontId="14" fillId="0" borderId="3" xfId="0" applyFont="1" applyFill="1" applyBorder="1" applyAlignment="1">
      <alignment horizontal="center" vertical="center" wrapText="1"/>
    </xf>
    <xf numFmtId="0" fontId="14" fillId="0" borderId="0" xfId="7" applyFont="1" applyFill="1" applyBorder="1"/>
    <xf numFmtId="0" fontId="14" fillId="0" borderId="0" xfId="7" applyNumberFormat="1" applyFont="1" applyFill="1" applyBorder="1" applyAlignment="1">
      <alignment horizontal="center" vertical="center" wrapText="1"/>
    </xf>
    <xf numFmtId="0" fontId="13" fillId="0" borderId="0" xfId="13" applyNumberFormat="1" applyFont="1" applyFill="1" applyBorder="1" applyAlignment="1"/>
    <xf numFmtId="0" fontId="14" fillId="0" borderId="0" xfId="13" applyFont="1" applyFill="1" applyBorder="1" applyAlignment="1"/>
    <xf numFmtId="168" fontId="13" fillId="0" borderId="0" xfId="13" applyNumberFormat="1" applyFont="1" applyFill="1" applyBorder="1" applyAlignment="1"/>
    <xf numFmtId="2" fontId="13" fillId="0" borderId="0" xfId="13" applyNumberFormat="1" applyFont="1" applyFill="1" applyBorder="1" applyAlignment="1"/>
    <xf numFmtId="168" fontId="15" fillId="0" borderId="0" xfId="13" applyNumberFormat="1" applyFont="1" applyFill="1" applyBorder="1" applyAlignment="1"/>
    <xf numFmtId="2" fontId="14" fillId="0" borderId="0" xfId="13" applyNumberFormat="1" applyFont="1" applyFill="1" applyBorder="1" applyAlignment="1"/>
    <xf numFmtId="0" fontId="14" fillId="0" borderId="0" xfId="13" applyFont="1" applyFill="1" applyBorder="1" applyAlignment="1">
      <alignment horizontal="left"/>
    </xf>
    <xf numFmtId="168" fontId="14" fillId="0" borderId="0" xfId="14" applyNumberFormat="1" applyFont="1" applyFill="1" applyAlignment="1"/>
    <xf numFmtId="168" fontId="14" fillId="0" borderId="0" xfId="14" applyNumberFormat="1" applyFont="1" applyFill="1" applyBorder="1" applyAlignment="1"/>
    <xf numFmtId="2" fontId="14" fillId="0" borderId="0" xfId="10" applyNumberFormat="1" applyFont="1" applyFill="1" applyBorder="1" applyAlignment="1"/>
    <xf numFmtId="2" fontId="14" fillId="0" borderId="0" xfId="14" applyNumberFormat="1" applyFont="1" applyFill="1" applyBorder="1" applyAlignment="1"/>
    <xf numFmtId="168" fontId="13" fillId="0" borderId="0" xfId="0" applyNumberFormat="1" applyFont="1" applyFill="1" applyAlignment="1"/>
    <xf numFmtId="2" fontId="13" fillId="0" borderId="0" xfId="7" applyNumberFormat="1" applyFont="1" applyFill="1" applyAlignment="1"/>
    <xf numFmtId="2" fontId="14" fillId="0" borderId="0" xfId="7" applyNumberFormat="1" applyFont="1" applyFill="1" applyAlignment="1"/>
    <xf numFmtId="164" fontId="14" fillId="0" borderId="0" xfId="7" applyNumberFormat="1" applyFont="1" applyFill="1" applyAlignment="1"/>
    <xf numFmtId="0" fontId="14" fillId="0" borderId="0" xfId="7" applyFont="1" applyFill="1" applyAlignment="1"/>
    <xf numFmtId="164" fontId="14" fillId="0" borderId="0" xfId="0" applyNumberFormat="1" applyFont="1" applyFill="1" applyBorder="1" applyAlignment="1"/>
    <xf numFmtId="164" fontId="15" fillId="0" borderId="0" xfId="13" applyNumberFormat="1" applyFont="1" applyFill="1" applyBorder="1" applyAlignment="1">
      <alignment horizontal="center"/>
    </xf>
    <xf numFmtId="164" fontId="15" fillId="0" borderId="0" xfId="13" applyNumberFormat="1" applyFont="1" applyFill="1" applyBorder="1" applyAlignment="1">
      <alignment horizontal="right" vertical="center" indent="2"/>
    </xf>
    <xf numFmtId="164" fontId="13" fillId="0" borderId="0" xfId="0" applyNumberFormat="1" applyFont="1" applyFill="1" applyBorder="1" applyAlignment="1">
      <alignment horizontal="right" indent="1"/>
    </xf>
    <xf numFmtId="164" fontId="13" fillId="0" borderId="0" xfId="0" applyNumberFormat="1" applyFont="1" applyFill="1" applyBorder="1" applyAlignment="1">
      <alignment horizontal="right" indent="2"/>
    </xf>
    <xf numFmtId="164" fontId="14" fillId="0" borderId="0" xfId="0" applyNumberFormat="1" applyFont="1" applyFill="1" applyBorder="1" applyAlignment="1">
      <alignment horizontal="right" indent="1"/>
    </xf>
    <xf numFmtId="164" fontId="14" fillId="0" borderId="0" xfId="0" applyNumberFormat="1" applyFont="1" applyFill="1" applyBorder="1" applyAlignment="1">
      <alignment horizontal="right" indent="2"/>
    </xf>
    <xf numFmtId="0" fontId="13" fillId="0" borderId="0" xfId="13" applyNumberFormat="1" applyFont="1" applyFill="1" applyBorder="1" applyAlignment="1">
      <alignment horizontal="left"/>
    </xf>
    <xf numFmtId="168" fontId="13" fillId="0" borderId="0" xfId="0" applyNumberFormat="1" applyFont="1" applyFill="1" applyBorder="1" applyAlignment="1">
      <alignment vertical="top" wrapText="1"/>
    </xf>
    <xf numFmtId="168" fontId="14" fillId="0" borderId="0" xfId="0" applyNumberFormat="1" applyFont="1" applyFill="1" applyBorder="1" applyAlignment="1">
      <alignment vertical="top" wrapText="1"/>
    </xf>
    <xf numFmtId="168" fontId="14" fillId="0" borderId="0" xfId="0" applyNumberFormat="1" applyFont="1" applyFill="1" applyBorder="1" applyAlignment="1"/>
    <xf numFmtId="168" fontId="13" fillId="0" borderId="0" xfId="0" applyNumberFormat="1" applyFont="1" applyFill="1" applyBorder="1" applyAlignment="1"/>
    <xf numFmtId="0" fontId="13" fillId="0" borderId="0" xfId="0" applyFont="1" applyFill="1" applyBorder="1"/>
    <xf numFmtId="2" fontId="14" fillId="0" borderId="0" xfId="0" applyNumberFormat="1" applyFont="1" applyFill="1" applyBorder="1"/>
    <xf numFmtId="0" fontId="14" fillId="0" borderId="0" xfId="0" applyFont="1" applyFill="1" applyBorder="1" applyAlignment="1">
      <alignment horizontal="left" indent="2"/>
    </xf>
    <xf numFmtId="0" fontId="14" fillId="0" borderId="0" xfId="0" applyFont="1" applyFill="1" applyBorder="1" applyAlignment="1">
      <alignment horizontal="right"/>
    </xf>
    <xf numFmtId="2" fontId="14" fillId="0" borderId="0" xfId="0" applyNumberFormat="1" applyFont="1" applyFill="1" applyBorder="1" applyAlignment="1">
      <alignment horizontal="right"/>
    </xf>
    <xf numFmtId="0" fontId="14" fillId="0" borderId="0" xfId="2" applyNumberFormat="1" applyFont="1" applyFill="1" applyBorder="1" applyAlignment="1">
      <alignment wrapText="1"/>
    </xf>
    <xf numFmtId="3" fontId="14" fillId="0" borderId="0" xfId="0" applyNumberFormat="1" applyFont="1" applyFill="1" applyBorder="1"/>
    <xf numFmtId="0" fontId="14" fillId="0" borderId="0" xfId="2" applyNumberFormat="1" applyFont="1" applyFill="1" applyBorder="1" applyAlignment="1"/>
    <xf numFmtId="0" fontId="14" fillId="0" borderId="0" xfId="17" applyFont="1" applyFill="1"/>
    <xf numFmtId="0" fontId="14" fillId="0" borderId="2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top" wrapText="1"/>
    </xf>
    <xf numFmtId="0" fontId="14" fillId="0" borderId="1" xfId="0" applyFont="1" applyFill="1" applyBorder="1" applyAlignment="1">
      <alignment horizontal="center" vertical="center" wrapText="1"/>
    </xf>
    <xf numFmtId="164" fontId="13" fillId="0" borderId="0" xfId="0" applyNumberFormat="1" applyFont="1" applyFill="1"/>
    <xf numFmtId="0" fontId="14" fillId="0" borderId="0" xfId="0" applyFont="1" applyFill="1" applyAlignment="1">
      <alignment horizontal="left"/>
    </xf>
    <xf numFmtId="164" fontId="14" fillId="0" borderId="0" xfId="0" applyNumberFormat="1" applyFont="1" applyFill="1"/>
    <xf numFmtId="0" fontId="15" fillId="0" borderId="0" xfId="0" quotePrefix="1" applyFont="1" applyFill="1"/>
    <xf numFmtId="0" fontId="15" fillId="0" borderId="0" xfId="0" applyFont="1" applyFill="1"/>
    <xf numFmtId="0" fontId="13" fillId="0" borderId="0" xfId="0" applyFont="1" applyFill="1" applyAlignment="1">
      <alignment horizontal="left" wrapText="1"/>
    </xf>
    <xf numFmtId="0" fontId="14" fillId="0" borderId="0" xfId="0" applyFont="1" applyAlignment="1">
      <alignment wrapText="1"/>
    </xf>
  </cellXfs>
  <cellStyles count="18">
    <cellStyle name="Comma 3" xfId="1"/>
    <cellStyle name="Normal" xfId="0" builtinId="0"/>
    <cellStyle name="Normal 12" xfId="2"/>
    <cellStyle name="Normal_02NN" xfId="3"/>
    <cellStyle name="Normal_03&amp;04CN" xfId="4"/>
    <cellStyle name="Normal_06DTNN" xfId="5"/>
    <cellStyle name="Normal_07gia" xfId="6"/>
    <cellStyle name="Normal_07VT" xfId="7"/>
    <cellStyle name="Normal_Bctiendo2000" xfId="8"/>
    <cellStyle name="Normal_Bieu04.072" xfId="9"/>
    <cellStyle name="Normal_Book1" xfId="10"/>
    <cellStyle name="Normal_Book2" xfId="11"/>
    <cellStyle name="Normal_solieu gdp" xfId="17"/>
    <cellStyle name="Normal_SPT3-96_Bieudautu_Dautu(6-2011)" xfId="12"/>
    <cellStyle name="Normal_SPT3-96_TM, VT, CPI__ T02.2011" xfId="13"/>
    <cellStyle name="Normal_SPT3-96_Van tai12.2010" xfId="14"/>
    <cellStyle name="Normal_Xl0000141" xfId="15"/>
    <cellStyle name="Percent" xfId="16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1F1F1F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9"/>
  <sheetViews>
    <sheetView workbookViewId="0">
      <selection activeCell="J15" sqref="J15"/>
    </sheetView>
  </sheetViews>
  <sheetFormatPr defaultColWidth="9.140625" defaultRowHeight="16.5"/>
  <cols>
    <col min="1" max="1" width="3.85546875" style="3" customWidth="1"/>
    <col min="2" max="2" width="39.140625" style="3" customWidth="1"/>
    <col min="3" max="3" width="14.28515625" style="3" customWidth="1"/>
    <col min="4" max="4" width="11.140625" style="3" customWidth="1"/>
    <col min="5" max="5" width="21.140625" style="3" customWidth="1"/>
    <col min="6" max="16384" width="9.140625" style="3"/>
  </cols>
  <sheetData>
    <row r="1" spans="1:6" ht="24" customHeight="1">
      <c r="A1" s="2" t="s">
        <v>251</v>
      </c>
      <c r="B1" s="2"/>
      <c r="C1" s="2"/>
      <c r="D1" s="2"/>
      <c r="E1" s="2"/>
    </row>
    <row r="2" spans="1:6" ht="19.5" customHeight="1">
      <c r="A2" s="4"/>
      <c r="B2" s="4"/>
      <c r="C2" s="5"/>
      <c r="D2" s="5"/>
      <c r="E2" s="6"/>
    </row>
    <row r="3" spans="1:6" ht="18" customHeight="1">
      <c r="A3" s="6"/>
      <c r="B3" s="6"/>
      <c r="C3" s="6"/>
      <c r="D3" s="6"/>
      <c r="E3" s="6"/>
    </row>
    <row r="4" spans="1:6" ht="17.25" customHeight="1">
      <c r="A4" s="6"/>
      <c r="B4" s="6"/>
      <c r="C4" s="7"/>
      <c r="D4" s="6"/>
      <c r="E4" s="8"/>
    </row>
    <row r="5" spans="1:6" ht="20.100000000000001" customHeight="1">
      <c r="A5" s="9"/>
      <c r="B5" s="9"/>
      <c r="C5" s="10" t="s">
        <v>6</v>
      </c>
      <c r="D5" s="10" t="s">
        <v>7</v>
      </c>
      <c r="E5" s="10" t="s">
        <v>57</v>
      </c>
    </row>
    <row r="6" spans="1:6" ht="20.100000000000001" customHeight="1">
      <c r="A6" s="6"/>
      <c r="B6" s="6"/>
      <c r="C6" s="11" t="s">
        <v>8</v>
      </c>
      <c r="D6" s="11" t="s">
        <v>37</v>
      </c>
      <c r="E6" s="11" t="s">
        <v>58</v>
      </c>
    </row>
    <row r="7" spans="1:6" ht="20.100000000000001" customHeight="1">
      <c r="A7" s="6"/>
      <c r="B7" s="6"/>
      <c r="C7" s="6"/>
      <c r="D7" s="6"/>
      <c r="E7" s="5"/>
    </row>
    <row r="8" spans="1:6" s="12" customFormat="1" ht="19.5" customHeight="1">
      <c r="A8" s="12" t="s">
        <v>55</v>
      </c>
      <c r="B8" s="13"/>
      <c r="C8" s="14">
        <v>647</v>
      </c>
      <c r="D8" s="14">
        <v>680</v>
      </c>
      <c r="E8" s="15">
        <v>105.10046367851622</v>
      </c>
      <c r="F8" s="15"/>
    </row>
    <row r="9" spans="1:6" s="12" customFormat="1" ht="20.100000000000001" customHeight="1">
      <c r="B9" s="12" t="s">
        <v>38</v>
      </c>
      <c r="C9" s="16">
        <v>70</v>
      </c>
      <c r="D9" s="16">
        <v>74</v>
      </c>
      <c r="E9" s="15">
        <v>105.71428571428572</v>
      </c>
    </row>
    <row r="10" spans="1:6" ht="20.100000000000001" customHeight="1">
      <c r="B10" s="17" t="s">
        <v>10</v>
      </c>
      <c r="C10" s="18"/>
      <c r="D10" s="18"/>
      <c r="E10" s="19"/>
    </row>
    <row r="11" spans="1:6" ht="20.100000000000001" customHeight="1">
      <c r="B11" s="17" t="s">
        <v>89</v>
      </c>
      <c r="C11" s="18"/>
      <c r="D11" s="18"/>
      <c r="E11" s="19"/>
    </row>
    <row r="12" spans="1:6" ht="20.100000000000001" customHeight="1">
      <c r="B12" s="17" t="s">
        <v>88</v>
      </c>
      <c r="C12" s="18">
        <v>70</v>
      </c>
      <c r="D12" s="18">
        <v>74</v>
      </c>
      <c r="E12" s="19">
        <v>105.71428571428572</v>
      </c>
    </row>
    <row r="13" spans="1:6" s="12" customFormat="1" ht="20.100000000000001" customHeight="1">
      <c r="B13" s="12" t="s">
        <v>56</v>
      </c>
      <c r="C13" s="16"/>
      <c r="D13" s="16"/>
      <c r="E13" s="19"/>
    </row>
    <row r="14" spans="1:6" ht="20.100000000000001" customHeight="1">
      <c r="B14" s="17" t="s">
        <v>114</v>
      </c>
      <c r="C14" s="20">
        <v>16</v>
      </c>
      <c r="D14" s="20">
        <v>24</v>
      </c>
      <c r="E14" s="19">
        <v>150</v>
      </c>
    </row>
    <row r="15" spans="1:6" ht="20.100000000000001" customHeight="1">
      <c r="B15" s="17" t="s">
        <v>9</v>
      </c>
      <c r="C15" s="20">
        <v>1</v>
      </c>
      <c r="D15" s="20">
        <v>1</v>
      </c>
      <c r="E15" s="19">
        <v>100</v>
      </c>
    </row>
    <row r="16" spans="1:6" ht="20.100000000000001" customHeight="1">
      <c r="B16" s="17" t="s">
        <v>124</v>
      </c>
      <c r="C16" s="18">
        <v>146</v>
      </c>
      <c r="D16" s="18">
        <v>137</v>
      </c>
      <c r="E16" s="19">
        <v>93.835616438356169</v>
      </c>
    </row>
    <row r="17" spans="1:5" ht="20.100000000000001" customHeight="1">
      <c r="B17" s="17" t="s">
        <v>115</v>
      </c>
      <c r="C17" s="18">
        <v>1</v>
      </c>
      <c r="D17" s="18"/>
      <c r="E17" s="19"/>
    </row>
    <row r="18" spans="1:5" ht="20.100000000000001" customHeight="1">
      <c r="B18" s="17" t="s">
        <v>111</v>
      </c>
      <c r="C18" s="18">
        <v>5</v>
      </c>
      <c r="D18" s="18">
        <v>13</v>
      </c>
      <c r="E18" s="19">
        <v>260</v>
      </c>
    </row>
    <row r="19" spans="1:5" ht="20.100000000000001" customHeight="1">
      <c r="B19" s="17" t="s">
        <v>116</v>
      </c>
      <c r="C19" s="18"/>
      <c r="D19" s="18"/>
      <c r="E19" s="19"/>
    </row>
    <row r="20" spans="1:5" ht="20.100000000000001" customHeight="1">
      <c r="B20" s="17" t="s">
        <v>117</v>
      </c>
      <c r="C20" s="18"/>
      <c r="D20" s="18"/>
      <c r="E20" s="19"/>
    </row>
    <row r="21" spans="1:5" ht="20.100000000000001" customHeight="1">
      <c r="B21" s="17" t="s">
        <v>118</v>
      </c>
      <c r="C21" s="18"/>
      <c r="D21" s="18"/>
      <c r="E21" s="19"/>
    </row>
    <row r="22" spans="1:5" ht="20.100000000000001" customHeight="1">
      <c r="B22" s="17" t="s">
        <v>119</v>
      </c>
      <c r="C22" s="18"/>
      <c r="D22" s="18"/>
      <c r="E22" s="19"/>
    </row>
    <row r="23" spans="1:5" ht="20.100000000000001" customHeight="1">
      <c r="B23" s="17" t="s">
        <v>112</v>
      </c>
      <c r="C23" s="18">
        <v>299</v>
      </c>
      <c r="D23" s="18">
        <v>315</v>
      </c>
      <c r="E23" s="19">
        <v>105.35117056856187</v>
      </c>
    </row>
    <row r="24" spans="1:5" ht="20.100000000000001" customHeight="1">
      <c r="B24" s="17" t="s">
        <v>113</v>
      </c>
      <c r="C24" s="18">
        <v>2</v>
      </c>
      <c r="D24" s="18">
        <v>2</v>
      </c>
      <c r="E24" s="19">
        <v>100</v>
      </c>
    </row>
    <row r="25" spans="1:5" ht="20.100000000000001" customHeight="1">
      <c r="B25" s="17" t="s">
        <v>120</v>
      </c>
      <c r="C25" s="18">
        <v>22</v>
      </c>
      <c r="D25" s="18">
        <v>23</v>
      </c>
      <c r="E25" s="19">
        <v>104.54545454545455</v>
      </c>
    </row>
    <row r="26" spans="1:5" ht="20.100000000000001" customHeight="1">
      <c r="B26" s="17" t="s">
        <v>121</v>
      </c>
      <c r="C26" s="18">
        <v>4</v>
      </c>
      <c r="D26" s="18">
        <v>4</v>
      </c>
      <c r="E26" s="19">
        <v>100</v>
      </c>
    </row>
    <row r="27" spans="1:5" ht="20.100000000000001" customHeight="1">
      <c r="B27" s="17" t="s">
        <v>122</v>
      </c>
      <c r="C27" s="18">
        <v>79</v>
      </c>
      <c r="D27" s="18">
        <v>83</v>
      </c>
      <c r="E27" s="19">
        <v>105.0632911392405</v>
      </c>
    </row>
    <row r="28" spans="1:5" ht="20.100000000000001" customHeight="1">
      <c r="B28" s="17" t="s">
        <v>123</v>
      </c>
      <c r="C28" s="18">
        <v>2</v>
      </c>
      <c r="D28" s="18">
        <v>4</v>
      </c>
      <c r="E28" s="19">
        <v>200</v>
      </c>
    </row>
    <row r="30" spans="1:5">
      <c r="A30" s="21"/>
      <c r="B30" s="22"/>
    </row>
    <row r="31" spans="1:5">
      <c r="A31" s="21"/>
      <c r="B31" s="22"/>
    </row>
    <row r="32" spans="1:5">
      <c r="A32" s="21"/>
      <c r="B32" s="23"/>
    </row>
    <row r="33" spans="1:2">
      <c r="A33" s="21"/>
      <c r="B33" s="22"/>
    </row>
    <row r="34" spans="1:2">
      <c r="A34" s="21"/>
      <c r="B34" s="22"/>
    </row>
    <row r="35" spans="1:2" ht="17.25">
      <c r="A35" s="24"/>
      <c r="B35" s="25"/>
    </row>
    <row r="36" spans="1:2">
      <c r="A36" s="21"/>
      <c r="B36" s="21"/>
    </row>
    <row r="37" spans="1:2">
      <c r="A37" s="21"/>
      <c r="B37" s="25"/>
    </row>
    <row r="38" spans="1:2">
      <c r="A38" s="21"/>
      <c r="B38" s="25"/>
    </row>
    <row r="39" spans="1:2">
      <c r="A39" s="21"/>
      <c r="B39" s="6"/>
    </row>
  </sheetData>
  <phoneticPr fontId="2" type="noConversion"/>
  <pageMargins left="0.74803149606299213" right="0.51181102362204722" top="0.62992125984251968" bottom="0.62992125984251968" header="0.31496062992125984" footer="0.19685039370078741"/>
  <pageSetup paperSize="9" firstPageNumber="15" orientation="portrait" r:id="rId1"/>
  <headerFooter alignWithMargins="0">
    <oddFooter>&amp;C&amp;11&amp;P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dimension ref="A1:G20"/>
  <sheetViews>
    <sheetView workbookViewId="0">
      <selection activeCell="L10" sqref="L10"/>
    </sheetView>
  </sheetViews>
  <sheetFormatPr defaultColWidth="9.140625" defaultRowHeight="16.5"/>
  <cols>
    <col min="1" max="1" width="4" style="3" customWidth="1"/>
    <col min="2" max="2" width="21.140625" style="3" customWidth="1"/>
    <col min="3" max="3" width="13.140625" style="3" customWidth="1"/>
    <col min="4" max="4" width="11.140625" style="3" customWidth="1"/>
    <col min="5" max="5" width="11.7109375" style="3" customWidth="1"/>
    <col min="6" max="6" width="10.5703125" style="3" customWidth="1"/>
    <col min="7" max="7" width="19.140625" style="3" customWidth="1"/>
    <col min="8" max="16384" width="9.140625" style="3"/>
  </cols>
  <sheetData>
    <row r="1" spans="1:7" ht="24" customHeight="1">
      <c r="A1" s="124" t="s">
        <v>289</v>
      </c>
      <c r="B1" s="125"/>
      <c r="C1" s="125"/>
      <c r="D1" s="125"/>
      <c r="E1" s="125"/>
      <c r="F1" s="125"/>
      <c r="G1" s="125"/>
    </row>
    <row r="2" spans="1:7" ht="19.5" customHeight="1">
      <c r="A2" s="3" t="s">
        <v>108</v>
      </c>
      <c r="B2" s="126"/>
      <c r="C2" s="126"/>
      <c r="D2" s="126"/>
      <c r="E2" s="126"/>
      <c r="F2" s="126"/>
      <c r="G2" s="126"/>
    </row>
    <row r="3" spans="1:7" ht="18" customHeight="1">
      <c r="B3" s="126"/>
      <c r="C3" s="126"/>
      <c r="D3" s="126"/>
      <c r="E3" s="126"/>
      <c r="F3" s="126"/>
      <c r="G3" s="126"/>
    </row>
    <row r="4" spans="1:7" ht="18" customHeight="1">
      <c r="A4" s="126"/>
      <c r="B4" s="126"/>
      <c r="C4" s="126"/>
      <c r="D4" s="126"/>
      <c r="E4" s="126"/>
      <c r="F4" s="126"/>
      <c r="G4" s="126"/>
    </row>
    <row r="5" spans="1:7" ht="65.25" customHeight="1">
      <c r="A5" s="127"/>
      <c r="B5" s="127"/>
      <c r="C5" s="128" t="s">
        <v>274</v>
      </c>
      <c r="D5" s="128" t="s">
        <v>275</v>
      </c>
      <c r="E5" s="128" t="s">
        <v>94</v>
      </c>
      <c r="F5" s="128" t="s">
        <v>276</v>
      </c>
      <c r="G5" s="128" t="s">
        <v>91</v>
      </c>
    </row>
    <row r="6" spans="1:7" ht="18" customHeight="1">
      <c r="A6" s="129"/>
      <c r="B6" s="129"/>
      <c r="C6" s="130"/>
      <c r="D6" s="130"/>
      <c r="E6" s="130"/>
      <c r="F6" s="130"/>
      <c r="G6" s="130"/>
    </row>
    <row r="7" spans="1:7" ht="18" customHeight="1">
      <c r="A7" s="131" t="s">
        <v>78</v>
      </c>
      <c r="B7" s="132"/>
      <c r="C7" s="133">
        <v>2969.2649999999999</v>
      </c>
      <c r="D7" s="133">
        <v>976.95799999999997</v>
      </c>
      <c r="E7" s="133">
        <v>3946.223</v>
      </c>
      <c r="F7" s="134">
        <v>105.45291654073657</v>
      </c>
      <c r="G7" s="134">
        <v>106.55790957400846</v>
      </c>
    </row>
    <row r="8" spans="1:7" ht="18" customHeight="1">
      <c r="A8" s="131" t="s">
        <v>77</v>
      </c>
      <c r="B8" s="132"/>
      <c r="C8" s="135"/>
      <c r="D8" s="135"/>
      <c r="E8" s="135"/>
      <c r="F8" s="136"/>
      <c r="G8" s="136"/>
    </row>
    <row r="9" spans="1:7" ht="18" customHeight="1">
      <c r="A9" s="137"/>
      <c r="B9" s="96" t="s">
        <v>80</v>
      </c>
      <c r="C9" s="138">
        <v>2969.2649999999999</v>
      </c>
      <c r="D9" s="139">
        <v>976.95799999999997</v>
      </c>
      <c r="E9" s="139">
        <v>3946.223</v>
      </c>
      <c r="F9" s="140">
        <v>105.45291654073657</v>
      </c>
      <c r="G9" s="140">
        <v>106.55790957400846</v>
      </c>
    </row>
    <row r="10" spans="1:7" ht="18" customHeight="1">
      <c r="A10" s="132"/>
      <c r="B10" s="96" t="s">
        <v>81</v>
      </c>
      <c r="C10" s="139"/>
      <c r="D10" s="139"/>
      <c r="E10" s="139"/>
      <c r="F10" s="140"/>
      <c r="G10" s="141"/>
    </row>
    <row r="11" spans="1:7" ht="18" customHeight="1">
      <c r="A11" s="132"/>
      <c r="B11" s="96" t="s">
        <v>82</v>
      </c>
      <c r="C11" s="139"/>
      <c r="D11" s="139"/>
      <c r="E11" s="139"/>
      <c r="F11" s="140"/>
      <c r="G11" s="141"/>
    </row>
    <row r="12" spans="1:7" ht="18" customHeight="1">
      <c r="A12" s="132"/>
      <c r="B12" s="96" t="s">
        <v>85</v>
      </c>
      <c r="C12" s="139"/>
      <c r="D12" s="139"/>
      <c r="E12" s="139"/>
      <c r="F12" s="140"/>
      <c r="G12" s="141"/>
    </row>
    <row r="13" spans="1:7" ht="18" customHeight="1">
      <c r="A13" s="12" t="s">
        <v>79</v>
      </c>
      <c r="C13" s="142">
        <v>365434.49800000002</v>
      </c>
      <c r="D13" s="142">
        <v>120281.72</v>
      </c>
      <c r="E13" s="142">
        <v>485716.21799999999</v>
      </c>
      <c r="F13" s="143">
        <v>104.58140517385365</v>
      </c>
      <c r="G13" s="143">
        <v>105.85308065548003</v>
      </c>
    </row>
    <row r="14" spans="1:7" ht="18" customHeight="1">
      <c r="A14" s="12" t="s">
        <v>109</v>
      </c>
      <c r="C14" s="72"/>
      <c r="D14" s="72"/>
      <c r="E14" s="72"/>
      <c r="F14" s="144"/>
      <c r="G14" s="144"/>
    </row>
    <row r="15" spans="1:7" ht="18" customHeight="1">
      <c r="B15" s="96" t="s">
        <v>80</v>
      </c>
      <c r="C15" s="72">
        <v>365434.49800000002</v>
      </c>
      <c r="D15" s="72">
        <v>120281.72</v>
      </c>
      <c r="E15" s="72">
        <v>485716.21799999999</v>
      </c>
      <c r="F15" s="144">
        <f>F13</f>
        <v>104.58140517385365</v>
      </c>
      <c r="G15" s="144">
        <f>G13</f>
        <v>105.85308065548003</v>
      </c>
    </row>
    <row r="16" spans="1:7" ht="18" customHeight="1">
      <c r="B16" s="96" t="s">
        <v>81</v>
      </c>
      <c r="C16" s="71"/>
      <c r="D16" s="71"/>
      <c r="E16" s="71"/>
      <c r="F16" s="145"/>
      <c r="G16" s="145"/>
    </row>
    <row r="17" spans="1:7" ht="18" customHeight="1">
      <c r="B17" s="96" t="s">
        <v>82</v>
      </c>
      <c r="C17" s="71"/>
      <c r="D17" s="71"/>
      <c r="E17" s="71"/>
      <c r="F17" s="145"/>
      <c r="G17" s="145"/>
    </row>
    <row r="18" spans="1:7" ht="18" customHeight="1">
      <c r="B18" s="96" t="s">
        <v>85</v>
      </c>
      <c r="C18" s="71"/>
      <c r="D18" s="71"/>
      <c r="E18" s="71"/>
      <c r="F18" s="145"/>
      <c r="G18" s="145"/>
    </row>
    <row r="19" spans="1:7" ht="18" customHeight="1">
      <c r="A19" s="146"/>
      <c r="B19" s="96"/>
      <c r="C19" s="147"/>
      <c r="D19" s="147"/>
      <c r="E19" s="147"/>
      <c r="F19" s="145"/>
      <c r="G19" s="145"/>
    </row>
    <row r="20" spans="1:7" ht="18" customHeight="1">
      <c r="A20" s="146"/>
      <c r="B20" s="96"/>
      <c r="C20" s="147"/>
      <c r="D20" s="147"/>
      <c r="E20" s="147"/>
      <c r="F20" s="145"/>
      <c r="G20" s="145"/>
    </row>
  </sheetData>
  <pageMargins left="0.74803149606299213" right="0.51181102362204722" top="0.62992125984251968" bottom="0.62992125984251968" header="0.31496062992125984" footer="0.19685039370078741"/>
  <pageSetup paperSize="9" firstPageNumber="15" orientation="portrait" r:id="rId1"/>
  <headerFooter alignWithMargins="0">
    <oddFooter>&amp;C&amp;11&amp;P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dimension ref="A1:G21"/>
  <sheetViews>
    <sheetView workbookViewId="0">
      <selection activeCell="L7" sqref="L7"/>
    </sheetView>
  </sheetViews>
  <sheetFormatPr defaultColWidth="9.140625" defaultRowHeight="16.5"/>
  <cols>
    <col min="1" max="1" width="2.28515625" style="3" customWidth="1"/>
    <col min="2" max="2" width="22.7109375" style="3" customWidth="1"/>
    <col min="3" max="3" width="13.7109375" style="3" customWidth="1"/>
    <col min="4" max="4" width="9.85546875" style="3" customWidth="1"/>
    <col min="5" max="5" width="10.7109375" style="3" customWidth="1"/>
    <col min="6" max="6" width="11.5703125" style="3" customWidth="1"/>
    <col min="7" max="7" width="17.5703125" style="3" customWidth="1"/>
    <col min="8" max="16384" width="9.140625" style="3"/>
  </cols>
  <sheetData>
    <row r="1" spans="1:7" ht="24" customHeight="1">
      <c r="A1" s="124" t="s">
        <v>290</v>
      </c>
      <c r="D1" s="148"/>
      <c r="E1" s="149"/>
    </row>
    <row r="2" spans="1:7" ht="19.5" customHeight="1">
      <c r="A2" s="3" t="s">
        <v>108</v>
      </c>
      <c r="D2" s="150"/>
      <c r="E2" s="151"/>
    </row>
    <row r="3" spans="1:7" ht="20.100000000000001" customHeight="1">
      <c r="D3" s="152"/>
      <c r="E3" s="153"/>
    </row>
    <row r="4" spans="1:7" ht="20.100000000000001" customHeight="1">
      <c r="D4" s="152"/>
      <c r="E4" s="153"/>
    </row>
    <row r="5" spans="1:7" ht="67.5" customHeight="1">
      <c r="A5" s="127"/>
      <c r="B5" s="127"/>
      <c r="C5" s="29" t="s">
        <v>277</v>
      </c>
      <c r="D5" s="29" t="s">
        <v>275</v>
      </c>
      <c r="E5" s="29" t="s">
        <v>94</v>
      </c>
      <c r="F5" s="29" t="s">
        <v>276</v>
      </c>
      <c r="G5" s="29" t="s">
        <v>91</v>
      </c>
    </row>
    <row r="6" spans="1:7" ht="20.100000000000001" customHeight="1">
      <c r="D6" s="152"/>
      <c r="E6" s="153"/>
    </row>
    <row r="7" spans="1:7" ht="20.100000000000001" customHeight="1">
      <c r="A7" s="154" t="s">
        <v>86</v>
      </c>
      <c r="B7" s="34"/>
      <c r="C7" s="155">
        <v>725.58400000000006</v>
      </c>
      <c r="D7" s="155">
        <v>240.648</v>
      </c>
      <c r="E7" s="155">
        <v>966.23200000000008</v>
      </c>
      <c r="F7" s="155">
        <v>106.3261609154774</v>
      </c>
      <c r="G7" s="155">
        <v>106.64459234241693</v>
      </c>
    </row>
    <row r="8" spans="1:7" ht="20.100000000000001" customHeight="1">
      <c r="A8" s="154" t="s">
        <v>110</v>
      </c>
      <c r="B8" s="34"/>
      <c r="C8" s="156"/>
      <c r="D8" s="156"/>
      <c r="E8" s="156"/>
      <c r="F8" s="156"/>
      <c r="G8" s="156"/>
    </row>
    <row r="9" spans="1:7" ht="20.100000000000001" customHeight="1">
      <c r="A9" s="146"/>
      <c r="B9" s="96" t="s">
        <v>80</v>
      </c>
      <c r="C9" s="157">
        <v>725.58400000000006</v>
      </c>
      <c r="D9" s="157">
        <v>240.648</v>
      </c>
      <c r="E9" s="157">
        <v>966.23200000000008</v>
      </c>
      <c r="F9" s="157">
        <v>106.3261609154774</v>
      </c>
      <c r="G9" s="157">
        <v>106.64459234241693</v>
      </c>
    </row>
    <row r="10" spans="1:7" ht="20.100000000000001" customHeight="1">
      <c r="A10" s="146"/>
      <c r="B10" s="96" t="s">
        <v>81</v>
      </c>
      <c r="C10" s="157"/>
      <c r="D10" s="72"/>
      <c r="E10" s="72"/>
      <c r="F10" s="72"/>
      <c r="G10" s="72"/>
    </row>
    <row r="11" spans="1:7" ht="20.100000000000001" customHeight="1">
      <c r="A11" s="146"/>
      <c r="B11" s="96" t="s">
        <v>82</v>
      </c>
      <c r="C11" s="157"/>
      <c r="D11" s="72"/>
      <c r="E11" s="72"/>
      <c r="F11" s="72"/>
      <c r="G11" s="72"/>
    </row>
    <row r="12" spans="1:7" ht="20.100000000000001" customHeight="1">
      <c r="A12" s="146"/>
      <c r="B12" s="96" t="s">
        <v>85</v>
      </c>
      <c r="C12" s="157"/>
      <c r="D12" s="72"/>
      <c r="E12" s="72"/>
      <c r="F12" s="72"/>
      <c r="G12" s="72"/>
    </row>
    <row r="13" spans="1:7" ht="20.100000000000001" customHeight="1">
      <c r="A13" s="154" t="s">
        <v>87</v>
      </c>
      <c r="B13" s="34"/>
      <c r="C13" s="158">
        <v>48821.303</v>
      </c>
      <c r="D13" s="142">
        <v>16197.708000000001</v>
      </c>
      <c r="E13" s="142">
        <v>65019.010999999999</v>
      </c>
      <c r="F13" s="142">
        <v>104.25670861340197</v>
      </c>
      <c r="G13" s="142">
        <v>105.22562922306795</v>
      </c>
    </row>
    <row r="14" spans="1:7" ht="20.100000000000001" customHeight="1">
      <c r="A14" s="154" t="s">
        <v>110</v>
      </c>
      <c r="B14" s="34"/>
      <c r="C14" s="157"/>
      <c r="D14" s="72"/>
      <c r="E14" s="72"/>
      <c r="F14" s="72"/>
      <c r="G14" s="72"/>
    </row>
    <row r="15" spans="1:7" ht="20.100000000000001" customHeight="1">
      <c r="A15" s="146"/>
      <c r="B15" s="96" t="s">
        <v>80</v>
      </c>
      <c r="C15" s="157">
        <v>48821.303</v>
      </c>
      <c r="D15" s="157">
        <v>16197.708000000001</v>
      </c>
      <c r="E15" s="157">
        <v>65019.010999999999</v>
      </c>
      <c r="F15" s="157">
        <v>104.25670861340197</v>
      </c>
      <c r="G15" s="157">
        <v>105.22562922306795</v>
      </c>
    </row>
    <row r="16" spans="1:7" ht="20.100000000000001" customHeight="1">
      <c r="A16" s="146"/>
      <c r="B16" s="96" t="s">
        <v>81</v>
      </c>
      <c r="C16" s="157"/>
      <c r="D16" s="72"/>
      <c r="E16" s="72"/>
      <c r="F16" s="72"/>
      <c r="G16" s="72"/>
    </row>
    <row r="17" spans="1:7" ht="20.100000000000001" customHeight="1">
      <c r="A17" s="146"/>
      <c r="B17" s="96" t="s">
        <v>82</v>
      </c>
      <c r="C17" s="157"/>
      <c r="D17" s="72"/>
      <c r="E17" s="72"/>
      <c r="F17" s="72"/>
      <c r="G17" s="72"/>
    </row>
    <row r="18" spans="1:7" ht="20.100000000000001" customHeight="1">
      <c r="A18" s="146"/>
      <c r="B18" s="96" t="s">
        <v>85</v>
      </c>
      <c r="C18" s="157"/>
      <c r="D18" s="72"/>
      <c r="E18" s="72"/>
      <c r="F18" s="72"/>
      <c r="G18" s="72"/>
    </row>
    <row r="19" spans="1:7" ht="20.100000000000001" customHeight="1">
      <c r="A19" s="146"/>
      <c r="B19" s="96"/>
      <c r="C19" s="72"/>
      <c r="D19" s="72"/>
      <c r="E19" s="72"/>
      <c r="F19" s="72"/>
      <c r="G19" s="72"/>
    </row>
    <row r="20" spans="1:7" ht="20.100000000000001" customHeight="1"/>
    <row r="21" spans="1:7" ht="20.100000000000001" customHeight="1"/>
  </sheetData>
  <pageMargins left="0.74803149606299213" right="0.51181102362204722" top="0.62992125984251968" bottom="0.62992125984251968" header="0.31496062992125984" footer="0.19685039370078741"/>
  <pageSetup paperSize="9" firstPageNumber="15" orientation="portrait" r:id="rId1"/>
  <headerFooter alignWithMargins="0">
    <oddFooter>&amp;C&amp;11&amp;P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dimension ref="A1:F24"/>
  <sheetViews>
    <sheetView workbookViewId="0">
      <selection activeCell="J11" sqref="J11"/>
    </sheetView>
  </sheetViews>
  <sheetFormatPr defaultColWidth="9.140625" defaultRowHeight="16.5" customHeight="1"/>
  <cols>
    <col min="1" max="1" width="4.140625" style="45" customWidth="1"/>
    <col min="2" max="2" width="27.7109375" style="45" customWidth="1"/>
    <col min="3" max="3" width="9.140625" style="45" customWidth="1"/>
    <col min="4" max="4" width="12.28515625" style="45" customWidth="1"/>
    <col min="5" max="5" width="14.28515625" style="45" customWidth="1"/>
    <col min="6" max="6" width="18.28515625" style="45" customWidth="1"/>
    <col min="7" max="16384" width="9.140625" style="45"/>
  </cols>
  <sheetData>
    <row r="1" spans="1:6" ht="24" customHeight="1">
      <c r="A1" s="159" t="s">
        <v>278</v>
      </c>
      <c r="B1" s="159"/>
    </row>
    <row r="2" spans="1:6" ht="19.5" customHeight="1">
      <c r="A2" s="3"/>
    </row>
    <row r="3" spans="1:6" ht="16.5" customHeight="1">
      <c r="A3" s="27"/>
      <c r="B3" s="27"/>
      <c r="C3" s="27"/>
      <c r="D3" s="27"/>
      <c r="E3" s="27"/>
    </row>
    <row r="4" spans="1:6" ht="53.25" customHeight="1">
      <c r="C4" s="29" t="s">
        <v>279</v>
      </c>
      <c r="D4" s="29" t="s">
        <v>95</v>
      </c>
      <c r="E4" s="29" t="s">
        <v>280</v>
      </c>
      <c r="F4" s="29" t="s">
        <v>96</v>
      </c>
    </row>
    <row r="5" spans="1:6" ht="12.75" customHeight="1"/>
    <row r="6" spans="1:6" ht="17.25" customHeight="1">
      <c r="A6" s="159" t="s">
        <v>70</v>
      </c>
    </row>
    <row r="7" spans="1:6" ht="17.25" customHeight="1">
      <c r="B7" s="45" t="s">
        <v>72</v>
      </c>
      <c r="C7" s="45">
        <v>18</v>
      </c>
      <c r="D7" s="45">
        <v>81</v>
      </c>
      <c r="E7" s="160">
        <v>78.260869565217391</v>
      </c>
      <c r="F7" s="160">
        <v>76.415094339622641</v>
      </c>
    </row>
    <row r="8" spans="1:6" ht="17.25" customHeight="1">
      <c r="B8" s="161" t="s">
        <v>80</v>
      </c>
      <c r="C8" s="96">
        <v>18</v>
      </c>
      <c r="D8" s="45">
        <v>81</v>
      </c>
      <c r="E8" s="160">
        <v>78.260869565217391</v>
      </c>
      <c r="F8" s="160">
        <v>76.415094339622641</v>
      </c>
    </row>
    <row r="9" spans="1:6" ht="17.25" customHeight="1">
      <c r="B9" s="161" t="s">
        <v>81</v>
      </c>
      <c r="C9" s="96"/>
      <c r="E9" s="160"/>
      <c r="F9" s="160"/>
    </row>
    <row r="10" spans="1:6" ht="17.25" customHeight="1">
      <c r="B10" s="161" t="s">
        <v>82</v>
      </c>
      <c r="C10" s="96"/>
      <c r="E10" s="160"/>
      <c r="F10" s="160"/>
    </row>
    <row r="11" spans="1:6" ht="17.25" customHeight="1">
      <c r="B11" s="45" t="s">
        <v>73</v>
      </c>
      <c r="C11" s="45">
        <v>10</v>
      </c>
      <c r="D11" s="45">
        <v>63</v>
      </c>
      <c r="E11" s="160">
        <v>45.454545454545453</v>
      </c>
      <c r="F11" s="160">
        <v>64.285714285714292</v>
      </c>
    </row>
    <row r="12" spans="1:6" ht="17.25" customHeight="1">
      <c r="B12" s="161" t="s">
        <v>80</v>
      </c>
      <c r="C12" s="45">
        <v>10</v>
      </c>
      <c r="D12" s="45">
        <v>63</v>
      </c>
      <c r="E12" s="160">
        <v>45.454545454545453</v>
      </c>
      <c r="F12" s="160">
        <v>64.285714285714292</v>
      </c>
    </row>
    <row r="13" spans="1:6" ht="17.25" customHeight="1">
      <c r="B13" s="161" t="s">
        <v>81</v>
      </c>
      <c r="E13" s="160"/>
      <c r="F13" s="160"/>
    </row>
    <row r="14" spans="1:6" ht="17.25" customHeight="1">
      <c r="B14" s="161" t="s">
        <v>82</v>
      </c>
      <c r="E14" s="160"/>
      <c r="F14" s="160"/>
    </row>
    <row r="15" spans="1:6" ht="17.25" customHeight="1">
      <c r="B15" s="45" t="s">
        <v>74</v>
      </c>
      <c r="C15" s="45">
        <v>13</v>
      </c>
      <c r="D15" s="45">
        <v>52</v>
      </c>
      <c r="E15" s="160">
        <v>325</v>
      </c>
      <c r="F15" s="160">
        <v>94.545454545454547</v>
      </c>
    </row>
    <row r="16" spans="1:6" ht="17.25" customHeight="1">
      <c r="B16" s="161" t="s">
        <v>80</v>
      </c>
      <c r="C16" s="45">
        <v>13</v>
      </c>
      <c r="D16" s="45">
        <v>52</v>
      </c>
      <c r="E16" s="160">
        <v>325</v>
      </c>
      <c r="F16" s="160">
        <v>94.545454545454547</v>
      </c>
    </row>
    <row r="17" spans="1:6" ht="17.25" customHeight="1">
      <c r="B17" s="161" t="s">
        <v>81</v>
      </c>
      <c r="E17" s="160"/>
      <c r="F17" s="160"/>
    </row>
    <row r="18" spans="1:6" ht="17.25" customHeight="1">
      <c r="B18" s="161" t="s">
        <v>82</v>
      </c>
      <c r="E18" s="160"/>
      <c r="F18" s="160"/>
    </row>
    <row r="19" spans="1:6" ht="17.25" customHeight="1">
      <c r="A19" s="159" t="s">
        <v>71</v>
      </c>
      <c r="E19" s="160"/>
      <c r="F19" s="160"/>
    </row>
    <row r="20" spans="1:6" ht="17.25" customHeight="1">
      <c r="B20" s="45" t="s">
        <v>75</v>
      </c>
      <c r="C20" s="162">
        <v>0</v>
      </c>
      <c r="D20" s="45">
        <v>16</v>
      </c>
      <c r="E20" s="163" t="s">
        <v>291</v>
      </c>
      <c r="F20" s="160">
        <v>94.117647058823522</v>
      </c>
    </row>
    <row r="21" spans="1:6" ht="17.25" customHeight="1">
      <c r="B21" s="45" t="s">
        <v>73</v>
      </c>
      <c r="C21" s="162"/>
      <c r="E21" s="163"/>
      <c r="F21" s="160"/>
    </row>
    <row r="22" spans="1:6" ht="17.25" customHeight="1">
      <c r="B22" s="45" t="s">
        <v>74</v>
      </c>
      <c r="C22" s="162"/>
      <c r="E22" s="163"/>
      <c r="F22" s="160"/>
    </row>
    <row r="23" spans="1:6" ht="33">
      <c r="B23" s="164" t="s">
        <v>76</v>
      </c>
      <c r="C23" s="20">
        <v>0</v>
      </c>
      <c r="D23" s="165">
        <v>4068</v>
      </c>
      <c r="E23" s="163" t="s">
        <v>291</v>
      </c>
      <c r="F23" s="160">
        <v>114.62383770076076</v>
      </c>
    </row>
    <row r="24" spans="1:6" ht="16.5" customHeight="1">
      <c r="B24" s="166"/>
    </row>
  </sheetData>
  <pageMargins left="0.74803149606299213" right="0.51181102362204722" top="0.62992125984251968" bottom="0.62992125984251968" header="0.31496062992125984" footer="0.19685039370078741"/>
  <pageSetup paperSize="9" firstPageNumber="15" orientation="portrait" r:id="rId1"/>
  <headerFooter alignWithMargins="0">
    <oddFooter>&amp;C&amp;11&amp;P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dimension ref="A1:F19"/>
  <sheetViews>
    <sheetView workbookViewId="0">
      <selection sqref="A1:XFD1048576"/>
    </sheetView>
  </sheetViews>
  <sheetFormatPr defaultColWidth="9.140625" defaultRowHeight="16.5"/>
  <cols>
    <col min="1" max="1" width="4.42578125" style="3" customWidth="1"/>
    <col min="2" max="2" width="34.85546875" style="3" customWidth="1"/>
    <col min="3" max="6" width="14.5703125" style="3" customWidth="1"/>
    <col min="7" max="16384" width="9.140625" style="3"/>
  </cols>
  <sheetData>
    <row r="1" spans="1:6" ht="24" customHeight="1">
      <c r="A1" s="12" t="s">
        <v>281</v>
      </c>
    </row>
    <row r="2" spans="1:6" ht="19.5" customHeight="1">
      <c r="A2" s="167"/>
    </row>
    <row r="3" spans="1:6" ht="20.100000000000001" customHeight="1">
      <c r="A3" s="12"/>
    </row>
    <row r="4" spans="1:6" ht="20.100000000000001" customHeight="1">
      <c r="A4" s="27"/>
      <c r="B4" s="27"/>
      <c r="C4" s="27"/>
      <c r="D4" s="27"/>
      <c r="E4" s="27"/>
      <c r="F4" s="27"/>
    </row>
    <row r="5" spans="1:6" ht="27.75" customHeight="1">
      <c r="C5" s="168" t="s">
        <v>282</v>
      </c>
      <c r="D5" s="168" t="s">
        <v>283</v>
      </c>
      <c r="E5" s="169" t="s">
        <v>98</v>
      </c>
      <c r="F5" s="169"/>
    </row>
    <row r="6" spans="1:6" ht="31.5" customHeight="1">
      <c r="C6" s="170"/>
      <c r="D6" s="170"/>
      <c r="E6" s="171" t="s">
        <v>99</v>
      </c>
      <c r="F6" s="172" t="s">
        <v>100</v>
      </c>
    </row>
    <row r="7" spans="1:6" ht="20.100000000000001" customHeight="1"/>
    <row r="8" spans="1:6" s="12" customFormat="1" ht="20.100000000000001" customHeight="1">
      <c r="A8" s="12" t="s">
        <v>101</v>
      </c>
      <c r="C8" s="97">
        <v>390</v>
      </c>
      <c r="D8" s="97">
        <v>520</v>
      </c>
      <c r="E8" s="173">
        <v>133.33333333333331</v>
      </c>
      <c r="F8" s="173">
        <v>41</v>
      </c>
    </row>
    <row r="9" spans="1:6" ht="20.100000000000001" customHeight="1">
      <c r="A9" s="174" t="s">
        <v>249</v>
      </c>
      <c r="B9" s="174"/>
      <c r="C9" s="98"/>
      <c r="D9" s="98"/>
      <c r="E9" s="173"/>
      <c r="F9" s="175"/>
    </row>
    <row r="10" spans="1:6" ht="20.100000000000001" customHeight="1">
      <c r="A10" s="176"/>
      <c r="B10" s="3" t="s">
        <v>243</v>
      </c>
      <c r="C10" s="98">
        <v>70</v>
      </c>
      <c r="D10" s="98">
        <v>55</v>
      </c>
      <c r="E10" s="175">
        <v>78.571428571428569</v>
      </c>
      <c r="F10" s="175">
        <v>29</v>
      </c>
    </row>
    <row r="11" spans="1:6" ht="20.100000000000001" customHeight="1">
      <c r="A11" s="176"/>
      <c r="B11" s="3" t="s">
        <v>244</v>
      </c>
      <c r="C11" s="98">
        <v>90</v>
      </c>
      <c r="D11" s="98">
        <v>90</v>
      </c>
      <c r="E11" s="175">
        <v>100</v>
      </c>
      <c r="F11" s="175">
        <v>31</v>
      </c>
    </row>
    <row r="12" spans="1:6" ht="20.100000000000001" customHeight="1">
      <c r="A12" s="176"/>
      <c r="B12" s="3" t="s">
        <v>245</v>
      </c>
      <c r="C12" s="98">
        <v>30</v>
      </c>
      <c r="D12" s="98">
        <v>60</v>
      </c>
      <c r="E12" s="175">
        <v>200</v>
      </c>
      <c r="F12" s="175">
        <v>39</v>
      </c>
    </row>
    <row r="13" spans="1:6" ht="20.100000000000001" customHeight="1">
      <c r="A13" s="177"/>
    </row>
    <row r="14" spans="1:6" ht="20.100000000000001" customHeight="1">
      <c r="A14" s="177"/>
    </row>
    <row r="15" spans="1:6" ht="20.100000000000001" customHeight="1">
      <c r="A15" s="177"/>
    </row>
    <row r="16" spans="1:6" ht="20.100000000000001" customHeight="1">
      <c r="A16" s="177"/>
    </row>
    <row r="17" ht="20.100000000000001" customHeight="1"/>
    <row r="18" ht="20.100000000000001" customHeight="1"/>
    <row r="19" ht="20.100000000000001" customHeight="1"/>
  </sheetData>
  <mergeCells count="4">
    <mergeCell ref="C5:C6"/>
    <mergeCell ref="D5:D6"/>
    <mergeCell ref="E5:F5"/>
    <mergeCell ref="A9:B9"/>
  </mergeCells>
  <pageMargins left="0.70866141732283472" right="0.70866141732283472" top="0.74803149606299213" bottom="0.74803149606299213" header="0.31496062992125984" footer="0.31496062992125984"/>
  <pageSetup paperSize="9" scale="90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F12"/>
  <sheetViews>
    <sheetView workbookViewId="0">
      <selection sqref="A1:XFD1048576"/>
    </sheetView>
  </sheetViews>
  <sheetFormatPr defaultColWidth="9.140625" defaultRowHeight="16.5"/>
  <cols>
    <col min="1" max="1" width="4.42578125" style="3" customWidth="1"/>
    <col min="2" max="2" width="24.140625" style="3" customWidth="1"/>
    <col min="3" max="3" width="15.7109375" style="3" customWidth="1"/>
    <col min="4" max="4" width="12.5703125" style="3" customWidth="1"/>
    <col min="5" max="6" width="15.42578125" style="3" customWidth="1"/>
    <col min="7" max="16384" width="9.140625" style="3"/>
  </cols>
  <sheetData>
    <row r="1" spans="1:6" ht="24" customHeight="1">
      <c r="A1" s="12" t="s">
        <v>285</v>
      </c>
    </row>
    <row r="2" spans="1:6" ht="19.5" customHeight="1">
      <c r="A2" s="167"/>
    </row>
    <row r="3" spans="1:6" ht="20.100000000000001" customHeight="1"/>
    <row r="4" spans="1:6" ht="20.100000000000001" customHeight="1">
      <c r="A4" s="27"/>
      <c r="B4" s="27"/>
      <c r="C4" s="27"/>
      <c r="D4" s="27"/>
      <c r="E4" s="27"/>
    </row>
    <row r="5" spans="1:6" ht="27.75" customHeight="1">
      <c r="C5" s="168" t="s">
        <v>284</v>
      </c>
      <c r="D5" s="168" t="s">
        <v>286</v>
      </c>
      <c r="E5" s="169" t="s">
        <v>98</v>
      </c>
      <c r="F5" s="169"/>
    </row>
    <row r="6" spans="1:6" ht="31.5" customHeight="1">
      <c r="C6" s="170"/>
      <c r="D6" s="170"/>
      <c r="E6" s="171" t="s">
        <v>99</v>
      </c>
      <c r="F6" s="172" t="s">
        <v>100</v>
      </c>
    </row>
    <row r="7" spans="1:6" s="12" customFormat="1" ht="20.100000000000001" customHeight="1">
      <c r="A7" s="12" t="s">
        <v>102</v>
      </c>
      <c r="C7" s="97">
        <v>543.79999999999995</v>
      </c>
      <c r="D7" s="97">
        <v>749</v>
      </c>
      <c r="E7" s="173">
        <v>137.73446119897022</v>
      </c>
      <c r="F7" s="173">
        <v>31</v>
      </c>
    </row>
    <row r="8" spans="1:6" ht="20.100000000000001" customHeight="1">
      <c r="A8" s="3" t="s">
        <v>250</v>
      </c>
      <c r="C8" s="98"/>
      <c r="D8" s="98"/>
      <c r="E8" s="175"/>
      <c r="F8" s="175"/>
    </row>
    <row r="9" spans="1:6" ht="20.100000000000001" customHeight="1">
      <c r="A9" s="176"/>
      <c r="B9" s="3" t="s">
        <v>246</v>
      </c>
      <c r="C9" s="98">
        <v>90</v>
      </c>
      <c r="D9" s="98">
        <v>240</v>
      </c>
      <c r="E9" s="175">
        <v>266.66666666666663</v>
      </c>
      <c r="F9" s="175">
        <v>37</v>
      </c>
    </row>
    <row r="10" spans="1:6" ht="20.100000000000001" customHeight="1">
      <c r="A10" s="176"/>
      <c r="B10" s="3" t="s">
        <v>247</v>
      </c>
      <c r="C10" s="98">
        <v>443.8</v>
      </c>
      <c r="D10" s="98">
        <v>490</v>
      </c>
      <c r="E10" s="175">
        <v>110.41009463722398</v>
      </c>
      <c r="F10" s="175">
        <v>30</v>
      </c>
    </row>
    <row r="11" spans="1:6" ht="20.100000000000001" customHeight="1">
      <c r="A11" s="177"/>
      <c r="F11" s="175"/>
    </row>
    <row r="12" spans="1:6" ht="20.100000000000001" customHeight="1"/>
  </sheetData>
  <mergeCells count="3">
    <mergeCell ref="C5:C6"/>
    <mergeCell ref="D5:D6"/>
    <mergeCell ref="E5:F5"/>
  </mergeCells>
  <pageMargins left="0.7" right="0.7" top="0.75" bottom="0.75" header="0.3" footer="0.3"/>
  <pageSetup paperSize="9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E19"/>
  <sheetViews>
    <sheetView workbookViewId="0">
      <selection sqref="A1:XFD1048576"/>
    </sheetView>
  </sheetViews>
  <sheetFormatPr defaultColWidth="9.140625" defaultRowHeight="16.5"/>
  <cols>
    <col min="1" max="1" width="4.42578125" style="3" customWidth="1"/>
    <col min="2" max="2" width="34" style="3" customWidth="1"/>
    <col min="3" max="5" width="14.85546875" style="3" customWidth="1"/>
    <col min="6" max="16384" width="9.140625" style="3"/>
  </cols>
  <sheetData>
    <row r="1" spans="1:5" ht="24" customHeight="1">
      <c r="A1" s="12" t="s">
        <v>287</v>
      </c>
    </row>
    <row r="2" spans="1:5" ht="19.5" customHeight="1">
      <c r="A2" s="167"/>
    </row>
    <row r="3" spans="1:5" ht="20.100000000000001" customHeight="1"/>
    <row r="4" spans="1:5" ht="20.100000000000001" customHeight="1">
      <c r="A4" s="27"/>
      <c r="B4" s="27"/>
      <c r="C4" s="27"/>
      <c r="D4" s="27"/>
      <c r="E4" s="27"/>
    </row>
    <row r="5" spans="1:5" ht="69.75" customHeight="1">
      <c r="C5" s="128" t="s">
        <v>103</v>
      </c>
      <c r="D5" s="128" t="s">
        <v>104</v>
      </c>
      <c r="E5" s="128" t="s">
        <v>105</v>
      </c>
    </row>
    <row r="6" spans="1:5" ht="20.100000000000001" customHeight="1">
      <c r="A6" s="12" t="s">
        <v>0</v>
      </c>
      <c r="C6" s="12">
        <v>1</v>
      </c>
      <c r="D6" s="12">
        <v>7</v>
      </c>
      <c r="E6" s="3">
        <v>9</v>
      </c>
    </row>
    <row r="7" spans="1:5" ht="20.100000000000001" customHeight="1">
      <c r="A7" s="177" t="s">
        <v>226</v>
      </c>
      <c r="C7" s="12"/>
      <c r="D7" s="12"/>
    </row>
    <row r="8" spans="1:5" ht="20.100000000000001" customHeight="1">
      <c r="A8" s="177"/>
      <c r="B8" s="3" t="s">
        <v>227</v>
      </c>
      <c r="E8" s="3">
        <v>1</v>
      </c>
    </row>
    <row r="9" spans="1:5" ht="20.100000000000001" customHeight="1">
      <c r="A9" s="177"/>
      <c r="B9" s="3" t="s">
        <v>228</v>
      </c>
      <c r="C9" s="3">
        <v>1</v>
      </c>
      <c r="D9" s="3">
        <v>7</v>
      </c>
      <c r="E9" s="3">
        <v>8</v>
      </c>
    </row>
    <row r="10" spans="1:5" ht="20.100000000000001" customHeight="1">
      <c r="A10" s="177"/>
      <c r="B10" s="3" t="s">
        <v>229</v>
      </c>
    </row>
    <row r="11" spans="1:5" ht="20.100000000000001" customHeight="1">
      <c r="A11" s="177" t="s">
        <v>106</v>
      </c>
    </row>
    <row r="12" spans="1:5" ht="20.100000000000001" customHeight="1">
      <c r="A12" s="177"/>
      <c r="B12" s="3" t="s">
        <v>230</v>
      </c>
      <c r="D12" s="3">
        <v>1</v>
      </c>
      <c r="E12" s="3">
        <v>1</v>
      </c>
    </row>
    <row r="13" spans="1:5" ht="20.100000000000001" customHeight="1">
      <c r="A13" s="177"/>
      <c r="B13" s="3" t="s">
        <v>231</v>
      </c>
      <c r="C13" s="3">
        <v>1</v>
      </c>
      <c r="D13" s="3">
        <v>6</v>
      </c>
      <c r="E13" s="3">
        <v>7</v>
      </c>
    </row>
    <row r="14" spans="1:5" ht="20.100000000000001" customHeight="1">
      <c r="A14" s="177"/>
      <c r="B14" s="3" t="s">
        <v>232</v>
      </c>
    </row>
    <row r="15" spans="1:5" ht="20.100000000000001" customHeight="1">
      <c r="A15" s="177"/>
      <c r="B15" s="3" t="s">
        <v>233</v>
      </c>
    </row>
    <row r="16" spans="1:5" ht="20.100000000000001" customHeight="1">
      <c r="A16" s="177"/>
      <c r="B16" s="3" t="s">
        <v>234</v>
      </c>
    </row>
    <row r="17" spans="2:5" ht="19.5" customHeight="1">
      <c r="B17" s="3" t="s">
        <v>235</v>
      </c>
    </row>
    <row r="18" spans="2:5" ht="19.5" customHeight="1">
      <c r="B18" s="3" t="s">
        <v>236</v>
      </c>
    </row>
    <row r="19" spans="2:5" ht="19.5" customHeight="1">
      <c r="B19" s="3" t="s">
        <v>237</v>
      </c>
      <c r="E19" s="3">
        <v>1</v>
      </c>
    </row>
  </sheetData>
  <pageMargins left="0.7" right="0.7" top="0.75" bottom="0.75" header="0.3" footer="0.3"/>
  <pageSetup paperSize="9" orientation="portrait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:F19"/>
  <sheetViews>
    <sheetView tabSelected="1" workbookViewId="0">
      <selection activeCell="K6" sqref="K6"/>
    </sheetView>
  </sheetViews>
  <sheetFormatPr defaultColWidth="9.140625" defaultRowHeight="16.5"/>
  <cols>
    <col min="1" max="1" width="4.42578125" style="3" customWidth="1"/>
    <col min="2" max="2" width="34" style="3" customWidth="1"/>
    <col min="3" max="5" width="17.7109375" style="3" customWidth="1"/>
    <col min="6" max="16384" width="9.140625" style="3"/>
  </cols>
  <sheetData>
    <row r="1" spans="1:6" ht="39.75" customHeight="1">
      <c r="A1" s="178" t="s">
        <v>288</v>
      </c>
      <c r="B1" s="178"/>
      <c r="C1" s="178"/>
      <c r="D1" s="178"/>
      <c r="E1" s="178"/>
      <c r="F1" s="179"/>
    </row>
    <row r="2" spans="1:6" ht="19.5" customHeight="1">
      <c r="A2" s="167"/>
    </row>
    <row r="3" spans="1:6" ht="20.100000000000001" customHeight="1"/>
    <row r="4" spans="1:6" ht="20.100000000000001" customHeight="1">
      <c r="A4" s="27"/>
      <c r="B4" s="27"/>
      <c r="C4" s="27"/>
      <c r="D4" s="27"/>
      <c r="E4" s="27"/>
    </row>
    <row r="5" spans="1:6" ht="69.75" customHeight="1">
      <c r="C5" s="128" t="s">
        <v>238</v>
      </c>
      <c r="D5" s="128" t="s">
        <v>239</v>
      </c>
      <c r="E5" s="128" t="s">
        <v>107</v>
      </c>
    </row>
    <row r="6" spans="1:6" ht="20.100000000000001" customHeight="1">
      <c r="A6" s="12" t="s">
        <v>0</v>
      </c>
      <c r="C6" s="12">
        <v>61</v>
      </c>
      <c r="D6" s="12">
        <v>83</v>
      </c>
      <c r="E6" s="12">
        <v>164</v>
      </c>
    </row>
    <row r="7" spans="1:6" ht="20.100000000000001" customHeight="1">
      <c r="A7" s="177" t="s">
        <v>226</v>
      </c>
      <c r="C7" s="12"/>
      <c r="D7" s="12"/>
    </row>
    <row r="8" spans="1:6" ht="20.100000000000001" customHeight="1">
      <c r="A8" s="177"/>
      <c r="B8" s="3" t="s">
        <v>227</v>
      </c>
    </row>
    <row r="9" spans="1:6" ht="20.100000000000001" customHeight="1">
      <c r="A9" s="177"/>
      <c r="B9" s="3" t="s">
        <v>228</v>
      </c>
      <c r="C9" s="3">
        <v>61</v>
      </c>
      <c r="D9" s="3">
        <v>83</v>
      </c>
      <c r="E9" s="3">
        <v>164</v>
      </c>
    </row>
    <row r="10" spans="1:6" ht="20.100000000000001" customHeight="1">
      <c r="A10" s="177"/>
      <c r="B10" s="3" t="s">
        <v>229</v>
      </c>
    </row>
    <row r="11" spans="1:6" ht="20.100000000000001" customHeight="1">
      <c r="A11" s="177" t="s">
        <v>106</v>
      </c>
    </row>
    <row r="12" spans="1:6" ht="20.100000000000001" customHeight="1">
      <c r="A12" s="177"/>
      <c r="B12" s="3" t="s">
        <v>230</v>
      </c>
      <c r="D12" s="3">
        <v>3</v>
      </c>
      <c r="E12" s="3">
        <v>3</v>
      </c>
    </row>
    <row r="13" spans="1:6" ht="20.100000000000001" customHeight="1">
      <c r="A13" s="177"/>
      <c r="B13" s="3" t="s">
        <v>231</v>
      </c>
      <c r="C13" s="3">
        <v>61</v>
      </c>
      <c r="D13" s="3">
        <v>80</v>
      </c>
      <c r="E13" s="3">
        <v>141</v>
      </c>
    </row>
    <row r="14" spans="1:6" ht="20.100000000000001" customHeight="1">
      <c r="A14" s="177"/>
      <c r="B14" s="3" t="s">
        <v>232</v>
      </c>
    </row>
    <row r="15" spans="1:6" ht="20.100000000000001" customHeight="1">
      <c r="A15" s="177"/>
      <c r="B15" s="3" t="s">
        <v>233</v>
      </c>
    </row>
    <row r="16" spans="1:6" ht="20.100000000000001" customHeight="1">
      <c r="A16" s="177"/>
      <c r="B16" s="3" t="s">
        <v>234</v>
      </c>
    </row>
    <row r="17" spans="2:5" ht="19.5" customHeight="1">
      <c r="B17" s="3" t="s">
        <v>235</v>
      </c>
    </row>
    <row r="18" spans="2:5" ht="19.5" customHeight="1">
      <c r="B18" s="3" t="s">
        <v>236</v>
      </c>
    </row>
    <row r="19" spans="2:5" ht="19.5" customHeight="1">
      <c r="B19" s="3" t="s">
        <v>237</v>
      </c>
      <c r="E19" s="3">
        <v>20</v>
      </c>
    </row>
  </sheetData>
  <mergeCells count="1">
    <mergeCell ref="A1:E1"/>
  </mergeCells>
  <pageMargins left="0.70866141732283472" right="0.70866141732283472" top="0.74803149606299213" bottom="0.74803149606299213" header="0.31496062992125984" footer="0.31496062992125984"/>
  <pageSetup paperSize="9" scale="95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50"/>
  <sheetViews>
    <sheetView topLeftCell="A7" workbookViewId="0">
      <selection sqref="A1:XFD1048576"/>
    </sheetView>
  </sheetViews>
  <sheetFormatPr defaultColWidth="9.140625" defaultRowHeight="16.5"/>
  <cols>
    <col min="1" max="1" width="3.28515625" style="3" customWidth="1"/>
    <col min="2" max="2" width="41.42578125" style="3" customWidth="1"/>
    <col min="3" max="3" width="11.140625" style="3" customWidth="1"/>
    <col min="4" max="4" width="11.28515625" style="3" customWidth="1"/>
    <col min="5" max="5" width="10" style="3" customWidth="1"/>
    <col min="6" max="6" width="13" style="3" customWidth="1"/>
    <col min="7" max="16384" width="9.140625" style="3"/>
  </cols>
  <sheetData>
    <row r="1" spans="1:6" ht="24" customHeight="1">
      <c r="A1" s="12" t="s">
        <v>252</v>
      </c>
      <c r="B1" s="12"/>
      <c r="C1" s="12"/>
    </row>
    <row r="2" spans="1:6" ht="19.5" customHeight="1"/>
    <row r="3" spans="1:6" ht="20.100000000000001" customHeight="1">
      <c r="A3" s="12"/>
      <c r="B3" s="12"/>
      <c r="C3" s="12"/>
    </row>
    <row r="4" spans="1:6" ht="20.100000000000001" customHeight="1"/>
    <row r="5" spans="1:6" ht="20.100000000000001" customHeight="1">
      <c r="A5" s="27"/>
      <c r="B5" s="27"/>
      <c r="C5" s="27"/>
      <c r="D5" s="27"/>
      <c r="E5" s="27"/>
      <c r="F5" s="28" t="s">
        <v>12</v>
      </c>
    </row>
    <row r="6" spans="1:6" ht="67.5" customHeight="1">
      <c r="C6" s="29" t="s">
        <v>253</v>
      </c>
      <c r="D6" s="29" t="s">
        <v>256</v>
      </c>
      <c r="E6" s="29" t="s">
        <v>254</v>
      </c>
      <c r="F6" s="29" t="s">
        <v>255</v>
      </c>
    </row>
    <row r="7" spans="1:6" ht="12.75" customHeight="1"/>
    <row r="8" spans="1:6" ht="20.100000000000001" customHeight="1">
      <c r="A8" s="30" t="s">
        <v>59</v>
      </c>
      <c r="B8" s="30"/>
      <c r="C8" s="31">
        <v>110.19</v>
      </c>
      <c r="D8" s="32">
        <v>104.5</v>
      </c>
      <c r="E8" s="32">
        <v>109.32</v>
      </c>
      <c r="F8" s="32">
        <v>112.01</v>
      </c>
    </row>
    <row r="9" spans="1:6" ht="20.100000000000001" customHeight="1">
      <c r="A9" s="33" t="s">
        <v>48</v>
      </c>
      <c r="B9" s="34"/>
      <c r="C9" s="31">
        <v>100.38</v>
      </c>
      <c r="D9" s="32">
        <v>100.93</v>
      </c>
      <c r="E9" s="32">
        <v>100.18</v>
      </c>
      <c r="F9" s="32">
        <v>100.94</v>
      </c>
    </row>
    <row r="10" spans="1:6" ht="20.100000000000001" customHeight="1">
      <c r="A10" s="33"/>
      <c r="B10" s="34" t="s">
        <v>134</v>
      </c>
      <c r="C10" s="35">
        <v>100.38</v>
      </c>
      <c r="D10" s="36">
        <v>100.93</v>
      </c>
      <c r="E10" s="36">
        <v>100.18</v>
      </c>
      <c r="F10" s="36">
        <v>100.94</v>
      </c>
    </row>
    <row r="11" spans="1:6" s="12" customFormat="1" ht="20.100000000000001" customHeight="1">
      <c r="A11" s="37" t="s">
        <v>36</v>
      </c>
      <c r="B11" s="38"/>
      <c r="C11" s="31">
        <v>112.25</v>
      </c>
      <c r="D11" s="32">
        <v>104.73</v>
      </c>
      <c r="E11" s="32">
        <v>109.29</v>
      </c>
      <c r="F11" s="32">
        <v>113.18</v>
      </c>
    </row>
    <row r="12" spans="1:6" ht="20.100000000000001" customHeight="1">
      <c r="A12" s="39"/>
      <c r="B12" s="34" t="s">
        <v>135</v>
      </c>
      <c r="C12" s="35">
        <v>106.28</v>
      </c>
      <c r="D12" s="36">
        <v>106.56</v>
      </c>
      <c r="E12" s="36">
        <v>110.23</v>
      </c>
      <c r="F12" s="36">
        <v>108.75</v>
      </c>
    </row>
    <row r="13" spans="1:6" ht="20.100000000000001" customHeight="1">
      <c r="A13" s="39"/>
      <c r="B13" s="34" t="s">
        <v>136</v>
      </c>
      <c r="C13" s="35">
        <v>102.85</v>
      </c>
      <c r="D13" s="36">
        <v>101.85</v>
      </c>
      <c r="E13" s="36">
        <v>102.63</v>
      </c>
      <c r="F13" s="36">
        <v>103.43</v>
      </c>
    </row>
    <row r="14" spans="1:6" ht="20.100000000000001" customHeight="1">
      <c r="A14" s="39"/>
      <c r="B14" s="34" t="s">
        <v>137</v>
      </c>
      <c r="C14" s="35">
        <v>107.5</v>
      </c>
      <c r="D14" s="36">
        <v>103.02</v>
      </c>
      <c r="E14" s="36">
        <v>105.66</v>
      </c>
      <c r="F14" s="36">
        <v>110.04</v>
      </c>
    </row>
    <row r="15" spans="1:6" ht="20.100000000000001" customHeight="1">
      <c r="A15" s="39"/>
      <c r="B15" s="34" t="s">
        <v>138</v>
      </c>
      <c r="C15" s="35">
        <v>108.07</v>
      </c>
      <c r="D15" s="36">
        <v>103.55</v>
      </c>
      <c r="E15" s="36">
        <v>107.99</v>
      </c>
      <c r="F15" s="36">
        <v>115.02</v>
      </c>
    </row>
    <row r="16" spans="1:6" ht="20.100000000000001" customHeight="1">
      <c r="A16" s="39"/>
      <c r="B16" s="34" t="s">
        <v>139</v>
      </c>
      <c r="C16" s="35">
        <v>118.15</v>
      </c>
      <c r="D16" s="36">
        <v>101.99</v>
      </c>
      <c r="E16" s="36">
        <v>103.61</v>
      </c>
      <c r="F16" s="36">
        <v>115.56</v>
      </c>
    </row>
    <row r="17" spans="1:6" ht="66">
      <c r="A17" s="39"/>
      <c r="B17" s="40" t="s">
        <v>140</v>
      </c>
      <c r="C17" s="35">
        <v>117.44</v>
      </c>
      <c r="D17" s="36">
        <v>101.05</v>
      </c>
      <c r="E17" s="36">
        <v>112.12</v>
      </c>
      <c r="F17" s="36">
        <v>128.03</v>
      </c>
    </row>
    <row r="18" spans="1:6" ht="20.100000000000001" customHeight="1">
      <c r="A18" s="39"/>
      <c r="B18" s="34" t="s">
        <v>141</v>
      </c>
      <c r="C18" s="35">
        <v>107.95</v>
      </c>
      <c r="D18" s="36">
        <v>101.63</v>
      </c>
      <c r="E18" s="36">
        <v>107.26</v>
      </c>
      <c r="F18" s="36">
        <v>112.54</v>
      </c>
    </row>
    <row r="19" spans="1:6" ht="20.100000000000001" customHeight="1">
      <c r="A19" s="39"/>
      <c r="B19" s="34" t="s">
        <v>142</v>
      </c>
      <c r="C19" s="35">
        <v>122.4</v>
      </c>
      <c r="D19" s="36">
        <v>102.54</v>
      </c>
      <c r="E19" s="36">
        <v>120</v>
      </c>
      <c r="F19" s="36">
        <v>120.16</v>
      </c>
    </row>
    <row r="20" spans="1:6" ht="20.100000000000001" customHeight="1">
      <c r="A20" s="39"/>
      <c r="B20" s="34" t="s">
        <v>143</v>
      </c>
      <c r="C20" s="35">
        <v>110.31</v>
      </c>
      <c r="D20" s="36">
        <v>105.01</v>
      </c>
      <c r="E20" s="36">
        <v>108.08</v>
      </c>
      <c r="F20" s="36">
        <v>111.38</v>
      </c>
    </row>
    <row r="21" spans="1:6" ht="20.100000000000001" customHeight="1">
      <c r="A21" s="39"/>
      <c r="B21" s="34" t="s">
        <v>144</v>
      </c>
      <c r="C21" s="35">
        <v>110.59</v>
      </c>
      <c r="D21" s="36">
        <v>104.76</v>
      </c>
      <c r="E21" s="36">
        <v>112.73</v>
      </c>
      <c r="F21" s="36">
        <v>110.49</v>
      </c>
    </row>
    <row r="22" spans="1:6" ht="20.100000000000001" customHeight="1">
      <c r="A22" s="39"/>
      <c r="B22" s="34" t="s">
        <v>145</v>
      </c>
      <c r="C22" s="35">
        <v>156.81</v>
      </c>
      <c r="D22" s="36">
        <v>102.61</v>
      </c>
      <c r="E22" s="36">
        <v>101.26</v>
      </c>
      <c r="F22" s="36">
        <v>117.83</v>
      </c>
    </row>
    <row r="23" spans="1:6" ht="20.100000000000001" customHeight="1">
      <c r="A23" s="39"/>
      <c r="B23" s="34" t="s">
        <v>146</v>
      </c>
      <c r="C23" s="35">
        <v>113.5</v>
      </c>
      <c r="D23" s="36">
        <v>103.03</v>
      </c>
      <c r="E23" s="36">
        <v>112.69</v>
      </c>
      <c r="F23" s="36">
        <v>116.9</v>
      </c>
    </row>
    <row r="24" spans="1:6" ht="33">
      <c r="A24" s="39"/>
      <c r="B24" s="40" t="s">
        <v>147</v>
      </c>
      <c r="C24" s="35">
        <v>118.1</v>
      </c>
      <c r="D24" s="36">
        <v>101.63</v>
      </c>
      <c r="E24" s="36">
        <v>116.19</v>
      </c>
      <c r="F24" s="36">
        <v>121.42</v>
      </c>
    </row>
    <row r="25" spans="1:6" ht="33">
      <c r="A25" s="39"/>
      <c r="B25" s="40" t="s">
        <v>148</v>
      </c>
      <c r="C25" s="35">
        <v>95.73</v>
      </c>
      <c r="D25" s="36">
        <v>109.8</v>
      </c>
      <c r="E25" s="36">
        <v>92.76</v>
      </c>
      <c r="F25" s="36">
        <v>96.86</v>
      </c>
    </row>
    <row r="26" spans="1:6" ht="33">
      <c r="A26" s="39"/>
      <c r="B26" s="40" t="s">
        <v>149</v>
      </c>
      <c r="C26" s="35">
        <v>108.06</v>
      </c>
      <c r="D26" s="36">
        <v>113.64</v>
      </c>
      <c r="E26" s="36">
        <v>108.7</v>
      </c>
      <c r="F26" s="36">
        <v>111.74</v>
      </c>
    </row>
    <row r="27" spans="1:6" ht="20.100000000000001" customHeight="1">
      <c r="A27" s="39"/>
      <c r="B27" s="34" t="s">
        <v>150</v>
      </c>
      <c r="C27" s="35">
        <v>108.72</v>
      </c>
      <c r="D27" s="36">
        <v>101.69</v>
      </c>
      <c r="E27" s="36">
        <v>101.26</v>
      </c>
      <c r="F27" s="36">
        <v>113.57</v>
      </c>
    </row>
    <row r="28" spans="1:6" ht="20.100000000000001" customHeight="1">
      <c r="A28" s="39"/>
      <c r="B28" s="34" t="s">
        <v>151</v>
      </c>
      <c r="C28" s="35">
        <v>134.22999999999999</v>
      </c>
      <c r="D28" s="36">
        <v>101.52</v>
      </c>
      <c r="E28" s="36">
        <v>129.83000000000001</v>
      </c>
      <c r="F28" s="36">
        <v>139.26</v>
      </c>
    </row>
    <row r="29" spans="1:6" ht="20.100000000000001" customHeight="1">
      <c r="A29" s="39"/>
      <c r="B29" s="34" t="s">
        <v>152</v>
      </c>
      <c r="C29" s="35">
        <v>154.04</v>
      </c>
      <c r="D29" s="36">
        <v>101.1</v>
      </c>
      <c r="E29" s="36">
        <v>143.78</v>
      </c>
      <c r="F29" s="36">
        <v>158.56</v>
      </c>
    </row>
    <row r="30" spans="1:6" ht="26.25" customHeight="1">
      <c r="A30" s="41" t="s">
        <v>153</v>
      </c>
      <c r="B30" s="42"/>
      <c r="C30" s="31">
        <v>90.71</v>
      </c>
      <c r="D30" s="32">
        <v>103.72</v>
      </c>
      <c r="E30" s="32">
        <v>108.12</v>
      </c>
      <c r="F30" s="32">
        <v>104.75</v>
      </c>
    </row>
    <row r="31" spans="1:6" ht="28.5" customHeight="1">
      <c r="A31" s="41" t="s">
        <v>156</v>
      </c>
      <c r="B31" s="43"/>
      <c r="C31" s="31">
        <v>104.17</v>
      </c>
      <c r="D31" s="32">
        <v>101.55</v>
      </c>
      <c r="E31" s="32">
        <v>102.32</v>
      </c>
      <c r="F31" s="32">
        <v>104.15</v>
      </c>
    </row>
    <row r="32" spans="1:6" ht="20.100000000000001" customHeight="1">
      <c r="B32" s="39" t="s">
        <v>154</v>
      </c>
      <c r="C32" s="35">
        <v>103.61</v>
      </c>
      <c r="D32" s="36">
        <v>101.16</v>
      </c>
      <c r="E32" s="36">
        <v>103.57</v>
      </c>
      <c r="F32" s="36">
        <v>103.44</v>
      </c>
    </row>
    <row r="33" spans="1:6" ht="33">
      <c r="B33" s="44" t="s">
        <v>155</v>
      </c>
      <c r="C33" s="35">
        <v>104.54</v>
      </c>
      <c r="D33" s="36">
        <v>101.8</v>
      </c>
      <c r="E33" s="36">
        <v>101.52</v>
      </c>
      <c r="F33" s="36">
        <v>104.63</v>
      </c>
    </row>
    <row r="34" spans="1:6" ht="20.100000000000001" customHeight="1">
      <c r="A34" s="39"/>
      <c r="B34" s="34"/>
      <c r="C34" s="34"/>
    </row>
    <row r="35" spans="1:6" ht="20.100000000000001" customHeight="1">
      <c r="A35" s="39"/>
      <c r="B35" s="34"/>
      <c r="C35" s="34"/>
    </row>
    <row r="36" spans="1:6" ht="20.100000000000001" customHeight="1">
      <c r="A36" s="39"/>
      <c r="B36" s="34"/>
      <c r="C36" s="34"/>
    </row>
    <row r="37" spans="1:6" ht="20.100000000000001" customHeight="1">
      <c r="A37" s="39"/>
      <c r="B37" s="34"/>
      <c r="C37" s="34"/>
    </row>
    <row r="38" spans="1:6" ht="20.100000000000001" customHeight="1">
      <c r="A38" s="39"/>
      <c r="B38" s="34"/>
      <c r="C38" s="34"/>
    </row>
    <row r="39" spans="1:6" ht="20.100000000000001" customHeight="1">
      <c r="A39" s="39"/>
      <c r="B39" s="34"/>
      <c r="C39" s="34"/>
    </row>
    <row r="40" spans="1:6" ht="20.100000000000001" customHeight="1">
      <c r="A40" s="39"/>
      <c r="B40" s="34"/>
      <c r="C40" s="34"/>
    </row>
    <row r="41" spans="1:6" ht="20.100000000000001" customHeight="1">
      <c r="A41" s="39"/>
      <c r="B41" s="34"/>
      <c r="C41" s="34"/>
    </row>
    <row r="42" spans="1:6" ht="20.100000000000001" customHeight="1">
      <c r="A42" s="39"/>
      <c r="B42" s="34"/>
      <c r="C42" s="34"/>
    </row>
    <row r="43" spans="1:6" ht="20.100000000000001" customHeight="1">
      <c r="A43" s="39"/>
      <c r="B43" s="34"/>
      <c r="C43" s="34"/>
    </row>
    <row r="44" spans="1:6" ht="20.100000000000001" customHeight="1">
      <c r="A44" s="39"/>
      <c r="B44" s="34"/>
      <c r="C44" s="34"/>
    </row>
    <row r="45" spans="1:6" ht="20.100000000000001" customHeight="1">
      <c r="A45" s="39"/>
      <c r="B45" s="34"/>
      <c r="C45" s="34"/>
    </row>
    <row r="46" spans="1:6" ht="20.100000000000001" customHeight="1">
      <c r="A46" s="39"/>
      <c r="B46" s="34"/>
      <c r="C46" s="34"/>
    </row>
    <row r="47" spans="1:6" ht="20.100000000000001" customHeight="1">
      <c r="B47" s="45" t="s">
        <v>11</v>
      </c>
      <c r="C47" s="45"/>
    </row>
    <row r="48" spans="1:6" ht="23.1" customHeight="1">
      <c r="A48" s="45"/>
      <c r="B48" s="45"/>
      <c r="C48" s="45"/>
    </row>
    <row r="49" ht="23.1" customHeight="1"/>
    <row r="50" ht="23.1" customHeight="1"/>
  </sheetData>
  <mergeCells count="2">
    <mergeCell ref="A30:B30"/>
    <mergeCell ref="A31:B31"/>
  </mergeCells>
  <phoneticPr fontId="2" type="noConversion"/>
  <pageMargins left="0.74803149606299213" right="0.51181102362204722" top="0.62992125984251968" bottom="0.62992125984251968" header="0.31496062992125984" footer="0.19685039370078741"/>
  <pageSetup paperSize="9" firstPageNumber="15" orientation="portrait" r:id="rId1"/>
  <headerFooter alignWithMargins="0">
    <oddFooter>&amp;C&amp;11&amp;P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G55"/>
  <sheetViews>
    <sheetView topLeftCell="A16" workbookViewId="0">
      <selection activeCell="A4" sqref="A1:XFD1048576"/>
    </sheetView>
  </sheetViews>
  <sheetFormatPr defaultColWidth="9.140625" defaultRowHeight="15.75"/>
  <cols>
    <col min="1" max="1" width="30.140625" style="1" customWidth="1"/>
    <col min="2" max="2" width="9.42578125" style="1" customWidth="1"/>
    <col min="3" max="3" width="10.140625" style="1" customWidth="1"/>
    <col min="4" max="4" width="9.28515625" style="1" customWidth="1"/>
    <col min="5" max="5" width="10.140625" style="1" bestFit="1" customWidth="1"/>
    <col min="6" max="6" width="11.28515625" style="1" customWidth="1"/>
    <col min="7" max="7" width="13.85546875" style="1" customWidth="1"/>
    <col min="8" max="16384" width="9.140625" style="1"/>
  </cols>
  <sheetData>
    <row r="1" spans="1:7" ht="24" customHeight="1">
      <c r="A1" s="26" t="s">
        <v>257</v>
      </c>
    </row>
    <row r="2" spans="1:7" ht="19.5" customHeight="1"/>
    <row r="3" spans="1:7" ht="20.100000000000001" customHeight="1"/>
    <row r="4" spans="1:7" ht="20.100000000000001" customHeight="1">
      <c r="A4" s="46"/>
      <c r="B4" s="46"/>
      <c r="C4" s="46"/>
      <c r="D4" s="46"/>
      <c r="E4" s="46"/>
      <c r="F4" s="46"/>
      <c r="G4" s="46"/>
    </row>
    <row r="5" spans="1:7" ht="71.25" customHeight="1">
      <c r="B5" s="47" t="s">
        <v>60</v>
      </c>
      <c r="C5" s="47" t="s">
        <v>253</v>
      </c>
      <c r="D5" s="47" t="s">
        <v>258</v>
      </c>
      <c r="E5" s="47" t="s">
        <v>90</v>
      </c>
      <c r="F5" s="47" t="s">
        <v>259</v>
      </c>
      <c r="G5" s="47" t="s">
        <v>91</v>
      </c>
    </row>
    <row r="6" spans="1:7" ht="20.100000000000001" customHeight="1">
      <c r="A6" s="26" t="s">
        <v>40</v>
      </c>
    </row>
    <row r="7" spans="1:7" ht="20.100000000000001" customHeight="1">
      <c r="A7" s="1" t="s">
        <v>157</v>
      </c>
      <c r="B7" s="48" t="s">
        <v>195</v>
      </c>
      <c r="C7" s="49">
        <v>369679.16854958102</v>
      </c>
      <c r="D7" s="49">
        <v>373116.49511853902</v>
      </c>
      <c r="E7" s="49">
        <v>1476855.64194658</v>
      </c>
      <c r="F7" s="50">
        <v>100.18438936638</v>
      </c>
      <c r="G7" s="50">
        <v>100.936524188984</v>
      </c>
    </row>
    <row r="8" spans="1:7" ht="20.100000000000001" customHeight="1">
      <c r="A8" s="1" t="s">
        <v>158</v>
      </c>
      <c r="B8" s="48" t="s">
        <v>196</v>
      </c>
      <c r="C8" s="49">
        <v>14142.102285826801</v>
      </c>
      <c r="D8" s="49">
        <v>15120.6133494532</v>
      </c>
      <c r="E8" s="49">
        <v>55714.728709196803</v>
      </c>
      <c r="F8" s="50">
        <v>109.63503649635</v>
      </c>
      <c r="G8" s="50">
        <v>108.51977489754699</v>
      </c>
    </row>
    <row r="9" spans="1:7" ht="20.100000000000001" customHeight="1">
      <c r="A9" s="1" t="s">
        <v>159</v>
      </c>
      <c r="B9" s="48" t="s">
        <v>197</v>
      </c>
      <c r="C9" s="49">
        <v>913.73466257668701</v>
      </c>
      <c r="D9" s="49">
        <v>919.375</v>
      </c>
      <c r="E9" s="49">
        <v>3502.6495398773</v>
      </c>
      <c r="F9" s="50">
        <v>101.875</v>
      </c>
      <c r="G9" s="50">
        <v>105.711124351009</v>
      </c>
    </row>
    <row r="10" spans="1:7" ht="20.100000000000001" customHeight="1">
      <c r="A10" s="1" t="s">
        <v>160</v>
      </c>
      <c r="B10" s="48" t="s">
        <v>197</v>
      </c>
      <c r="C10" s="49">
        <v>101.484703710937</v>
      </c>
      <c r="D10" s="49">
        <v>103.50429980468699</v>
      </c>
      <c r="E10" s="49">
        <v>388.77224804687501</v>
      </c>
      <c r="F10" s="50">
        <v>94.0366972477064</v>
      </c>
      <c r="G10" s="50">
        <v>103.82955771305301</v>
      </c>
    </row>
    <row r="11" spans="1:7" s="51" customFormat="1" ht="31.5">
      <c r="A11" s="51" t="s">
        <v>161</v>
      </c>
      <c r="B11" s="52" t="s">
        <v>198</v>
      </c>
      <c r="C11" s="53">
        <v>810</v>
      </c>
      <c r="D11" s="53">
        <v>815</v>
      </c>
      <c r="E11" s="53">
        <v>3125</v>
      </c>
      <c r="F11" s="54">
        <v>101.875</v>
      </c>
      <c r="G11" s="54">
        <v>106.401089547157</v>
      </c>
    </row>
    <row r="12" spans="1:7" s="51" customFormat="1" ht="31.5">
      <c r="A12" s="51" t="s">
        <v>162</v>
      </c>
      <c r="B12" s="52" t="s">
        <v>199</v>
      </c>
      <c r="C12" s="53">
        <v>48643.6766451273</v>
      </c>
      <c r="D12" s="53">
        <v>50513.867843731503</v>
      </c>
      <c r="E12" s="53">
        <v>192799.902394701</v>
      </c>
      <c r="F12" s="54">
        <v>101.468729771813</v>
      </c>
      <c r="G12" s="54">
        <v>107.298513555488</v>
      </c>
    </row>
    <row r="13" spans="1:7" s="51" customFormat="1" ht="31.5">
      <c r="A13" s="51" t="s">
        <v>163</v>
      </c>
      <c r="B13" s="52" t="s">
        <v>199</v>
      </c>
      <c r="C13" s="53">
        <v>53687.368351764599</v>
      </c>
      <c r="D13" s="53">
        <v>55251.261787416501</v>
      </c>
      <c r="E13" s="53">
        <v>211666.60103407901</v>
      </c>
      <c r="F13" s="54">
        <v>110.842642308824</v>
      </c>
      <c r="G13" s="54">
        <v>113.62652766158899</v>
      </c>
    </row>
    <row r="14" spans="1:7" s="51" customFormat="1" ht="31.5">
      <c r="A14" s="51" t="s">
        <v>164</v>
      </c>
      <c r="B14" s="52" t="s">
        <v>200</v>
      </c>
      <c r="C14" s="53">
        <v>565.27351944489305</v>
      </c>
      <c r="D14" s="53">
        <v>570.27593997095403</v>
      </c>
      <c r="E14" s="53">
        <v>2165.0476036792002</v>
      </c>
      <c r="F14" s="54">
        <v>103.636363636364</v>
      </c>
      <c r="G14" s="54">
        <v>106.130456105934</v>
      </c>
    </row>
    <row r="15" spans="1:7" s="51" customFormat="1" ht="31.5">
      <c r="A15" s="51" t="s">
        <v>165</v>
      </c>
      <c r="B15" s="52" t="s">
        <v>200</v>
      </c>
      <c r="C15" s="53">
        <v>1165.0988209347699</v>
      </c>
      <c r="D15" s="53">
        <v>1320.11196878446</v>
      </c>
      <c r="E15" s="53">
        <v>4580.3884977521402</v>
      </c>
      <c r="F15" s="54">
        <v>123.94366197183101</v>
      </c>
      <c r="G15" s="54">
        <v>117.513637226678</v>
      </c>
    </row>
    <row r="16" spans="1:7" s="51" customFormat="1" ht="31.5">
      <c r="A16" s="51" t="s">
        <v>166</v>
      </c>
      <c r="B16" s="52" t="s">
        <v>200</v>
      </c>
      <c r="C16" s="53">
        <v>2772.2420997649501</v>
      </c>
      <c r="D16" s="53">
        <v>2827.78793418647</v>
      </c>
      <c r="E16" s="53">
        <v>10455.7458866545</v>
      </c>
      <c r="F16" s="54">
        <v>106.261859582543</v>
      </c>
      <c r="G16" s="54">
        <v>119.16889108357</v>
      </c>
    </row>
    <row r="17" spans="1:7" ht="20.100000000000001" customHeight="1">
      <c r="A17" s="1" t="s">
        <v>167</v>
      </c>
      <c r="B17" s="48" t="s">
        <v>201</v>
      </c>
      <c r="C17" s="49">
        <v>660.30930250722497</v>
      </c>
      <c r="D17" s="49">
        <v>670.31398890884896</v>
      </c>
      <c r="E17" s="49">
        <v>2533.1865968913498</v>
      </c>
      <c r="F17" s="50">
        <v>103.07692307692299</v>
      </c>
      <c r="G17" s="50">
        <v>115.66925536774799</v>
      </c>
    </row>
    <row r="18" spans="1:7" ht="20.100000000000001" customHeight="1">
      <c r="A18" s="1" t="s">
        <v>168</v>
      </c>
      <c r="B18" s="48" t="s">
        <v>199</v>
      </c>
      <c r="C18" s="49">
        <v>8242.9368143653901</v>
      </c>
      <c r="D18" s="49">
        <v>8638.2113821138191</v>
      </c>
      <c r="E18" s="49">
        <v>32018.734762637199</v>
      </c>
      <c r="F18" s="50">
        <v>106.52628287416501</v>
      </c>
      <c r="G18" s="50">
        <v>115.014577474589</v>
      </c>
    </row>
    <row r="19" spans="1:7" ht="20.100000000000001" customHeight="1">
      <c r="A19" s="1" t="s">
        <v>169</v>
      </c>
      <c r="B19" s="48" t="s">
        <v>195</v>
      </c>
      <c r="C19" s="49">
        <v>16469.491248660499</v>
      </c>
      <c r="D19" s="49">
        <v>16668.8587743022</v>
      </c>
      <c r="E19" s="49">
        <v>66203.639896777197</v>
      </c>
      <c r="F19" s="50">
        <v>111.755915317559</v>
      </c>
      <c r="G19" s="50">
        <v>124.251650088315</v>
      </c>
    </row>
    <row r="20" spans="1:7" s="51" customFormat="1" ht="31.5">
      <c r="A20" s="51" t="s">
        <v>170</v>
      </c>
      <c r="B20" s="52" t="s">
        <v>195</v>
      </c>
      <c r="C20" s="53">
        <v>3214.0754803526802</v>
      </c>
      <c r="D20" s="53">
        <v>3383.23734773967</v>
      </c>
      <c r="E20" s="53">
        <v>14305.4552520259</v>
      </c>
      <c r="F20" s="54">
        <v>109.09090909090899</v>
      </c>
      <c r="G20" s="54">
        <v>137.71577461730499</v>
      </c>
    </row>
    <row r="21" spans="1:7" s="51" customFormat="1" ht="31.5">
      <c r="A21" s="51" t="s">
        <v>171</v>
      </c>
      <c r="B21" s="52" t="s">
        <v>195</v>
      </c>
      <c r="C21" s="53">
        <v>95243.954569209396</v>
      </c>
      <c r="D21" s="53">
        <v>95937.956316715601</v>
      </c>
      <c r="E21" s="53">
        <v>392088.74369523802</v>
      </c>
      <c r="F21" s="54">
        <v>112.392182410423</v>
      </c>
      <c r="G21" s="54">
        <v>128.23973198208901</v>
      </c>
    </row>
    <row r="22" spans="1:7" s="51" customFormat="1" ht="31.5">
      <c r="A22" s="51" t="s">
        <v>172</v>
      </c>
      <c r="B22" s="52" t="s">
        <v>202</v>
      </c>
      <c r="C22" s="53">
        <v>1247.6785391430101</v>
      </c>
      <c r="D22" s="53">
        <v>1254.0119327427201</v>
      </c>
      <c r="E22" s="53">
        <v>4961.5805460133797</v>
      </c>
      <c r="F22" s="54">
        <v>106.45161290322601</v>
      </c>
      <c r="G22" s="54">
        <v>107.817230938618</v>
      </c>
    </row>
    <row r="23" spans="1:7" s="51" customFormat="1" ht="31.5">
      <c r="A23" s="51" t="s">
        <v>173</v>
      </c>
      <c r="B23" s="52" t="s">
        <v>202</v>
      </c>
      <c r="C23" s="53">
        <v>1850</v>
      </c>
      <c r="D23" s="53">
        <v>1900</v>
      </c>
      <c r="E23" s="53">
        <v>6665</v>
      </c>
      <c r="F23" s="54">
        <v>107.83200908059</v>
      </c>
      <c r="G23" s="54">
        <v>117.735382441265</v>
      </c>
    </row>
    <row r="24" spans="1:7" s="51" customFormat="1" ht="31.5">
      <c r="A24" s="51" t="s">
        <v>174</v>
      </c>
      <c r="B24" s="52" t="s">
        <v>203</v>
      </c>
      <c r="C24" s="53">
        <v>8.6483516483516496</v>
      </c>
      <c r="D24" s="53">
        <v>9.7293956043956094</v>
      </c>
      <c r="E24" s="53">
        <v>32.4313186813187</v>
      </c>
      <c r="F24" s="54">
        <v>128.57142857142901</v>
      </c>
      <c r="G24" s="54">
        <v>127.334465195246</v>
      </c>
    </row>
    <row r="25" spans="1:7" s="51" customFormat="1" ht="63">
      <c r="A25" s="51" t="s">
        <v>175</v>
      </c>
      <c r="B25" s="52" t="s">
        <v>199</v>
      </c>
      <c r="C25" s="53">
        <v>514.71558664378995</v>
      </c>
      <c r="D25" s="53">
        <v>498.21394999059999</v>
      </c>
      <c r="E25" s="53">
        <v>1870.78884770737</v>
      </c>
      <c r="F25" s="54">
        <v>114.59702975294</v>
      </c>
      <c r="G25" s="54">
        <v>116.008347672583</v>
      </c>
    </row>
    <row r="26" spans="1:7" s="51" customFormat="1" ht="63">
      <c r="A26" s="51" t="s">
        <v>240</v>
      </c>
      <c r="B26" s="52" t="s">
        <v>196</v>
      </c>
      <c r="C26" s="53">
        <v>1338</v>
      </c>
      <c r="D26" s="53">
        <v>1405</v>
      </c>
      <c r="E26" s="53">
        <v>5138</v>
      </c>
      <c r="F26" s="54">
        <v>108.07692307692299</v>
      </c>
      <c r="G26" s="54">
        <v>111.380880121396</v>
      </c>
    </row>
    <row r="27" spans="1:7" ht="20.100000000000001" customHeight="1">
      <c r="A27" s="1" t="s">
        <v>176</v>
      </c>
      <c r="B27" s="48" t="s">
        <v>196</v>
      </c>
      <c r="C27" s="49">
        <v>375</v>
      </c>
      <c r="D27" s="49">
        <v>390</v>
      </c>
      <c r="E27" s="49">
        <v>1475</v>
      </c>
      <c r="F27" s="50">
        <v>112.391930835735</v>
      </c>
      <c r="G27" s="50">
        <v>108.296622613803</v>
      </c>
    </row>
    <row r="28" spans="1:7" s="51" customFormat="1" ht="31.5">
      <c r="A28" s="51" t="s">
        <v>177</v>
      </c>
      <c r="B28" s="52" t="s">
        <v>199</v>
      </c>
      <c r="C28" s="53">
        <v>9986.1416809325801</v>
      </c>
      <c r="D28" s="53">
        <v>10698.0149690856</v>
      </c>
      <c r="E28" s="53">
        <v>40670.298330950704</v>
      </c>
      <c r="F28" s="54">
        <v>113.747704534736</v>
      </c>
      <c r="G28" s="54">
        <v>117.674351526591</v>
      </c>
    </row>
    <row r="29" spans="1:7" ht="20.100000000000001" customHeight="1">
      <c r="A29" s="1" t="s">
        <v>178</v>
      </c>
      <c r="B29" s="48" t="s">
        <v>196</v>
      </c>
      <c r="C29" s="49">
        <v>181785</v>
      </c>
      <c r="D29" s="49">
        <v>186525</v>
      </c>
      <c r="E29" s="49">
        <v>614370</v>
      </c>
      <c r="F29" s="50">
        <v>101.205623348508</v>
      </c>
      <c r="G29" s="50">
        <v>118.045468169975</v>
      </c>
    </row>
    <row r="30" spans="1:7" ht="20.100000000000001" customHeight="1">
      <c r="A30" s="1" t="s">
        <v>179</v>
      </c>
      <c r="B30" s="48" t="s">
        <v>196</v>
      </c>
      <c r="C30" s="49">
        <v>32</v>
      </c>
      <c r="D30" s="49">
        <v>33</v>
      </c>
      <c r="E30" s="49">
        <v>105</v>
      </c>
      <c r="F30" s="50">
        <v>165</v>
      </c>
      <c r="G30" s="50">
        <v>161.538461538462</v>
      </c>
    </row>
    <row r="31" spans="1:7" ht="20.100000000000001" customHeight="1">
      <c r="A31" s="1" t="s">
        <v>180</v>
      </c>
      <c r="B31" s="48" t="s">
        <v>196</v>
      </c>
      <c r="C31" s="49">
        <v>1830</v>
      </c>
      <c r="D31" s="49">
        <v>1896</v>
      </c>
      <c r="E31" s="49">
        <v>7361</v>
      </c>
      <c r="F31" s="50">
        <v>114.90909090909101</v>
      </c>
      <c r="G31" s="50">
        <v>121.348499835147</v>
      </c>
    </row>
    <row r="32" spans="1:7" ht="20.100000000000001" customHeight="1">
      <c r="A32" s="1" t="s">
        <v>181</v>
      </c>
      <c r="B32" s="48" t="s">
        <v>199</v>
      </c>
      <c r="C32" s="49">
        <v>1517.98084907468</v>
      </c>
      <c r="D32" s="49">
        <v>1533.71416302223</v>
      </c>
      <c r="E32" s="49">
        <v>5817.3313535617399</v>
      </c>
      <c r="F32" s="50">
        <v>100.57033725786501</v>
      </c>
      <c r="G32" s="50">
        <v>99.927588258642302</v>
      </c>
    </row>
    <row r="33" spans="1:7" s="51" customFormat="1" ht="31.5">
      <c r="A33" s="51" t="s">
        <v>182</v>
      </c>
      <c r="B33" s="52" t="s">
        <v>199</v>
      </c>
      <c r="C33" s="53">
        <v>29292.126426033301</v>
      </c>
      <c r="D33" s="53">
        <v>29710.747620367802</v>
      </c>
      <c r="E33" s="53">
        <v>121058.232191155</v>
      </c>
      <c r="F33" s="54">
        <v>116.468134769489</v>
      </c>
      <c r="G33" s="54">
        <v>125.990041429757</v>
      </c>
    </row>
    <row r="34" spans="1:7" ht="20.100000000000001" customHeight="1">
      <c r="A34" s="1" t="s">
        <v>183</v>
      </c>
      <c r="B34" s="48" t="s">
        <v>199</v>
      </c>
      <c r="C34" s="49">
        <v>1192.8846382727199</v>
      </c>
      <c r="D34" s="49">
        <v>1309.84119004011</v>
      </c>
      <c r="E34" s="49">
        <v>4816.1619150760598</v>
      </c>
      <c r="F34" s="50">
        <v>92.759130614210093</v>
      </c>
      <c r="G34" s="50">
        <v>96.859220319652195</v>
      </c>
    </row>
    <row r="35" spans="1:7" s="51" customFormat="1" ht="31.5">
      <c r="A35" s="51" t="s">
        <v>184</v>
      </c>
      <c r="B35" s="52" t="s">
        <v>200</v>
      </c>
      <c r="C35" s="53">
        <v>22</v>
      </c>
      <c r="D35" s="53">
        <v>25</v>
      </c>
      <c r="E35" s="53">
        <v>87</v>
      </c>
      <c r="F35" s="54">
        <v>108.695652173913</v>
      </c>
      <c r="G35" s="54">
        <v>111.739018751605</v>
      </c>
    </row>
    <row r="36" spans="1:7" ht="20.100000000000001" customHeight="1">
      <c r="A36" s="1" t="s">
        <v>185</v>
      </c>
      <c r="B36" s="48" t="s">
        <v>204</v>
      </c>
      <c r="C36" s="49">
        <v>2555359.1789114601</v>
      </c>
      <c r="D36" s="49">
        <v>2598527.8854449801</v>
      </c>
      <c r="E36" s="49">
        <v>10198147.016113199</v>
      </c>
      <c r="F36" s="50">
        <v>101.25823685197901</v>
      </c>
      <c r="G36" s="50">
        <v>113.569321830158</v>
      </c>
    </row>
    <row r="37" spans="1:7" ht="20.100000000000001" customHeight="1">
      <c r="A37" s="1" t="s">
        <v>186</v>
      </c>
      <c r="B37" s="48" t="s">
        <v>205</v>
      </c>
      <c r="C37" s="49">
        <v>5177.5649561477503</v>
      </c>
      <c r="D37" s="49">
        <v>5336.9383327711203</v>
      </c>
      <c r="E37" s="49">
        <v>22311.2378352167</v>
      </c>
      <c r="F37" s="50">
        <v>118.551724137931</v>
      </c>
      <c r="G37" s="50">
        <v>139.04546920348301</v>
      </c>
    </row>
    <row r="38" spans="1:7" ht="20.100000000000001" customHeight="1">
      <c r="A38" s="1" t="s">
        <v>187</v>
      </c>
      <c r="B38" s="48" t="s">
        <v>205</v>
      </c>
      <c r="C38" s="49">
        <v>26765.524702557199</v>
      </c>
      <c r="D38" s="49">
        <v>26844.4208696981</v>
      </c>
      <c r="E38" s="49">
        <v>106568.997765598</v>
      </c>
      <c r="F38" s="50">
        <v>155.839694656489</v>
      </c>
      <c r="G38" s="50">
        <v>174.71866511447399</v>
      </c>
    </row>
    <row r="39" spans="1:7" s="51" customFormat="1" ht="31.5">
      <c r="A39" s="51" t="s">
        <v>188</v>
      </c>
      <c r="B39" s="52" t="s">
        <v>205</v>
      </c>
      <c r="C39" s="53">
        <v>47864.688628911099</v>
      </c>
      <c r="D39" s="53">
        <v>48663.959555401401</v>
      </c>
      <c r="E39" s="53">
        <v>192045.40385586399</v>
      </c>
      <c r="F39" s="54">
        <v>140.60986547085199</v>
      </c>
      <c r="G39" s="54">
        <v>155.3844994726</v>
      </c>
    </row>
    <row r="40" spans="1:7" s="51" customFormat="1" ht="47.25">
      <c r="A40" s="51" t="s">
        <v>189</v>
      </c>
      <c r="B40" s="52" t="s">
        <v>199</v>
      </c>
      <c r="C40" s="53">
        <v>4207.5642904550396</v>
      </c>
      <c r="D40" s="53">
        <v>4260.6361567036702</v>
      </c>
      <c r="E40" s="53">
        <v>16807.0589805077</v>
      </c>
      <c r="F40" s="54">
        <v>120.142859540034</v>
      </c>
      <c r="G40" s="54">
        <v>120.939564798758</v>
      </c>
    </row>
    <row r="41" spans="1:7" s="51" customFormat="1" ht="31.5">
      <c r="A41" s="51" t="s">
        <v>190</v>
      </c>
      <c r="B41" s="52" t="s">
        <v>200</v>
      </c>
      <c r="C41" s="53">
        <v>93</v>
      </c>
      <c r="D41" s="53">
        <v>94</v>
      </c>
      <c r="E41" s="53">
        <v>368</v>
      </c>
      <c r="F41" s="54">
        <v>144.61538461538501</v>
      </c>
      <c r="G41" s="54">
        <v>160</v>
      </c>
    </row>
    <row r="42" spans="1:7" ht="20.100000000000001" customHeight="1">
      <c r="A42" s="1" t="s">
        <v>191</v>
      </c>
      <c r="B42" s="48" t="s">
        <v>206</v>
      </c>
      <c r="C42" s="49">
        <v>90.4874350086655</v>
      </c>
      <c r="D42" s="49">
        <v>92.498266897746902</v>
      </c>
      <c r="E42" s="49">
        <v>402.166377816291</v>
      </c>
      <c r="F42" s="50">
        <v>91.089108910891099</v>
      </c>
      <c r="G42" s="50">
        <v>97.323600973235997</v>
      </c>
    </row>
    <row r="43" spans="1:7" ht="20.100000000000001" customHeight="1">
      <c r="A43" s="1" t="s">
        <v>192</v>
      </c>
      <c r="B43" s="48" t="s">
        <v>206</v>
      </c>
      <c r="C43" s="49">
        <v>88.458442694663205</v>
      </c>
      <c r="D43" s="49">
        <v>92.2495188101488</v>
      </c>
      <c r="E43" s="49">
        <v>374.05284339457597</v>
      </c>
      <c r="F43" s="50">
        <v>132.727272727273</v>
      </c>
      <c r="G43" s="50">
        <v>108.02919708029199</v>
      </c>
    </row>
    <row r="44" spans="1:7" ht="20.100000000000001" customHeight="1">
      <c r="A44" s="1" t="s">
        <v>193</v>
      </c>
      <c r="B44" s="48" t="s">
        <v>207</v>
      </c>
      <c r="C44" s="49">
        <v>516.13550420168099</v>
      </c>
      <c r="D44" s="49">
        <v>522.13707983193297</v>
      </c>
      <c r="E44" s="49">
        <v>2054.93949579832</v>
      </c>
      <c r="F44" s="50">
        <v>103.571428571429</v>
      </c>
      <c r="G44" s="50">
        <v>103.44410876132901</v>
      </c>
    </row>
    <row r="45" spans="1:7" ht="20.100000000000001" customHeight="1">
      <c r="A45" s="1" t="s">
        <v>194</v>
      </c>
      <c r="B45" s="48" t="s">
        <v>199</v>
      </c>
      <c r="C45" s="49">
        <v>2758.9117469135399</v>
      </c>
      <c r="D45" s="49">
        <v>2808.6664483929799</v>
      </c>
      <c r="E45" s="49">
        <v>10742.679732995301</v>
      </c>
      <c r="F45" s="50">
        <v>101.51598266632701</v>
      </c>
      <c r="G45" s="50">
        <v>104.62931336604299</v>
      </c>
    </row>
    <row r="46" spans="1:7" ht="20.100000000000001" customHeight="1"/>
    <row r="47" spans="1:7" ht="20.100000000000001" customHeight="1"/>
    <row r="48" spans="1:7" ht="20.100000000000001" customHeight="1"/>
    <row r="49" ht="20.100000000000001" customHeight="1"/>
    <row r="50" ht="20.100000000000001" customHeight="1"/>
    <row r="51" ht="20.100000000000001" customHeight="1"/>
    <row r="52" ht="20.100000000000001" customHeight="1"/>
    <row r="53" ht="20.100000000000001" customHeight="1"/>
    <row r="54" ht="20.100000000000001" customHeight="1"/>
    <row r="55" ht="20.100000000000001" customHeight="1"/>
  </sheetData>
  <phoneticPr fontId="2" type="noConversion"/>
  <pageMargins left="0.74803149606299213" right="0.51181102362204722" top="0.62992125984251968" bottom="0.62992125984251968" header="0.31496062992125984" footer="0.19685039370078741"/>
  <pageSetup paperSize="9" scale="90" firstPageNumber="15" orientation="portrait" r:id="rId1"/>
  <headerFooter alignWithMargins="0">
    <oddFooter>&amp;C&amp;11&amp;P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H30"/>
  <sheetViews>
    <sheetView workbookViewId="0">
      <selection sqref="A1:XFD1048576"/>
    </sheetView>
  </sheetViews>
  <sheetFormatPr defaultColWidth="9.140625" defaultRowHeight="16.5"/>
  <cols>
    <col min="1" max="1" width="3.42578125" style="3" customWidth="1"/>
    <col min="2" max="2" width="34" style="3" customWidth="1"/>
    <col min="3" max="7" width="10.28515625" style="3" customWidth="1"/>
    <col min="8" max="8" width="13.5703125" style="3" customWidth="1"/>
    <col min="9" max="16384" width="9.140625" style="3"/>
  </cols>
  <sheetData>
    <row r="1" spans="1:8" ht="24" customHeight="1">
      <c r="A1" s="55" t="s">
        <v>260</v>
      </c>
    </row>
    <row r="2" spans="1:8" ht="19.5" customHeight="1"/>
    <row r="3" spans="1:8" ht="20.100000000000001" customHeight="1">
      <c r="A3" s="56"/>
      <c r="B3" s="56"/>
      <c r="C3" s="56"/>
      <c r="D3" s="56"/>
      <c r="E3" s="56"/>
      <c r="F3" s="56"/>
      <c r="G3" s="56"/>
    </row>
    <row r="4" spans="1:8" ht="20.100000000000001" customHeight="1">
      <c r="A4" s="57"/>
      <c r="B4" s="57"/>
      <c r="C4" s="57"/>
      <c r="D4" s="57"/>
      <c r="E4" s="57"/>
      <c r="F4" s="57"/>
      <c r="G4" s="58"/>
    </row>
    <row r="5" spans="1:8" ht="67.150000000000006" customHeight="1">
      <c r="A5" s="58"/>
      <c r="B5" s="59"/>
      <c r="C5" s="60" t="s">
        <v>241</v>
      </c>
      <c r="D5" s="29" t="s">
        <v>261</v>
      </c>
      <c r="E5" s="29" t="s">
        <v>262</v>
      </c>
      <c r="F5" s="29" t="s">
        <v>242</v>
      </c>
      <c r="G5" s="29" t="s">
        <v>97</v>
      </c>
      <c r="H5" s="29" t="s">
        <v>92</v>
      </c>
    </row>
    <row r="6" spans="1:8" ht="20.100000000000001" customHeight="1">
      <c r="A6" s="56"/>
      <c r="B6" s="56"/>
      <c r="C6" s="56"/>
      <c r="D6" s="56"/>
      <c r="E6" s="56"/>
      <c r="F6" s="56"/>
      <c r="G6" s="56"/>
    </row>
    <row r="7" spans="1:8" ht="17.25" customHeight="1">
      <c r="A7" s="61" t="s">
        <v>1</v>
      </c>
      <c r="B7" s="56"/>
      <c r="C7" s="62">
        <f>C8+C14+C18</f>
        <v>1833.3689999999999</v>
      </c>
      <c r="D7" s="63">
        <v>116.836</v>
      </c>
      <c r="E7" s="64">
        <v>119</v>
      </c>
      <c r="F7" s="64">
        <v>405.33600000000001</v>
      </c>
      <c r="G7" s="64">
        <v>103.2537960954447</v>
      </c>
      <c r="H7" s="64">
        <v>95.586841174389818</v>
      </c>
    </row>
    <row r="8" spans="1:8" ht="17.25" customHeight="1">
      <c r="A8" s="65" t="s">
        <v>61</v>
      </c>
      <c r="B8" s="58"/>
      <c r="C8" s="62">
        <f>SUM(C9:C13)</f>
        <v>1497.3689999999999</v>
      </c>
      <c r="D8" s="63">
        <v>93.585999999999999</v>
      </c>
      <c r="E8" s="64">
        <v>95</v>
      </c>
      <c r="F8" s="64">
        <v>312.58600000000001</v>
      </c>
      <c r="G8" s="64">
        <v>107.04225352112675</v>
      </c>
      <c r="H8" s="64">
        <v>95.665187452180561</v>
      </c>
    </row>
    <row r="9" spans="1:8" ht="17.25" customHeight="1">
      <c r="A9" s="58"/>
      <c r="B9" s="66" t="s">
        <v>64</v>
      </c>
      <c r="C9" s="67">
        <v>492.29</v>
      </c>
      <c r="D9" s="67">
        <v>34.5</v>
      </c>
      <c r="E9" s="67">
        <v>35</v>
      </c>
      <c r="F9" s="67">
        <v>124.5</v>
      </c>
      <c r="G9" s="67">
        <v>138.61386138613861</v>
      </c>
      <c r="H9" s="68">
        <v>110.42128603104213</v>
      </c>
    </row>
    <row r="10" spans="1:8" ht="17.25" customHeight="1">
      <c r="A10" s="58"/>
      <c r="B10" s="66" t="s">
        <v>126</v>
      </c>
      <c r="C10" s="67">
        <v>549.79</v>
      </c>
      <c r="D10" s="67">
        <v>30.6</v>
      </c>
      <c r="E10" s="67">
        <v>31</v>
      </c>
      <c r="F10" s="67">
        <v>112.6</v>
      </c>
      <c r="G10" s="67">
        <v>155</v>
      </c>
      <c r="H10" s="68">
        <v>102.36363636363637</v>
      </c>
    </row>
    <row r="11" spans="1:8" ht="17.25" customHeight="1">
      <c r="A11" s="58"/>
      <c r="B11" s="66" t="s">
        <v>127</v>
      </c>
      <c r="C11" s="67">
        <v>17.289000000000001</v>
      </c>
      <c r="D11" s="67"/>
      <c r="E11" s="67"/>
      <c r="F11" s="67"/>
      <c r="G11" s="67"/>
      <c r="H11" s="68"/>
    </row>
    <row r="12" spans="1:8" ht="17.25" customHeight="1">
      <c r="A12" s="58"/>
      <c r="B12" s="66" t="s">
        <v>128</v>
      </c>
      <c r="C12" s="67">
        <v>438</v>
      </c>
      <c r="D12" s="67">
        <v>28.486000000000001</v>
      </c>
      <c r="E12" s="67">
        <v>29</v>
      </c>
      <c r="F12" s="67">
        <v>75.486000000000004</v>
      </c>
      <c r="G12" s="67">
        <v>165.71428571428572</v>
      </c>
      <c r="H12" s="68">
        <v>145.16538461538462</v>
      </c>
    </row>
    <row r="13" spans="1:8" ht="17.25" customHeight="1">
      <c r="A13" s="58"/>
      <c r="B13" s="69" t="s">
        <v>129</v>
      </c>
      <c r="C13" s="67"/>
      <c r="D13" s="67"/>
      <c r="E13" s="67"/>
      <c r="F13" s="67"/>
      <c r="G13" s="67"/>
      <c r="H13" s="70"/>
    </row>
    <row r="14" spans="1:8" ht="17.25" customHeight="1">
      <c r="A14" s="65" t="s">
        <v>63</v>
      </c>
      <c r="B14" s="66"/>
      <c r="C14" s="64">
        <f>SUM(C15:C17)</f>
        <v>336</v>
      </c>
      <c r="D14" s="64">
        <v>23.25</v>
      </c>
      <c r="E14" s="64">
        <v>24</v>
      </c>
      <c r="F14" s="64">
        <v>92.75</v>
      </c>
      <c r="G14" s="64">
        <v>90.566037735849065</v>
      </c>
      <c r="H14" s="64">
        <v>95.323741007194258</v>
      </c>
    </row>
    <row r="15" spans="1:8" ht="17.25" customHeight="1">
      <c r="B15" s="69" t="s">
        <v>130</v>
      </c>
      <c r="C15" s="67">
        <v>336</v>
      </c>
      <c r="D15" s="67">
        <v>23.25</v>
      </c>
      <c r="E15" s="67">
        <v>24</v>
      </c>
      <c r="F15" s="67">
        <v>92.75</v>
      </c>
      <c r="G15" s="67">
        <v>145.45454545454547</v>
      </c>
      <c r="H15" s="68">
        <v>119.98706338939198</v>
      </c>
    </row>
    <row r="16" spans="1:8" ht="17.25" customHeight="1">
      <c r="B16" s="69" t="s">
        <v>131</v>
      </c>
      <c r="C16" s="71"/>
      <c r="D16" s="72"/>
      <c r="E16" s="73"/>
      <c r="F16" s="74"/>
      <c r="G16" s="75"/>
      <c r="H16" s="68"/>
    </row>
    <row r="17" spans="1:8" ht="17.25" customHeight="1">
      <c r="B17" s="69" t="s">
        <v>129</v>
      </c>
      <c r="C17" s="71"/>
      <c r="D17" s="72"/>
      <c r="E17" s="76"/>
      <c r="F17" s="77"/>
      <c r="G17" s="75"/>
      <c r="H17" s="68"/>
    </row>
    <row r="18" spans="1:8" ht="17.25" customHeight="1">
      <c r="A18" s="65" t="s">
        <v>62</v>
      </c>
      <c r="B18" s="66"/>
      <c r="C18" s="78"/>
      <c r="D18" s="71"/>
      <c r="E18" s="74"/>
      <c r="F18" s="79"/>
      <c r="G18" s="80"/>
      <c r="H18" s="68"/>
    </row>
    <row r="19" spans="1:8" ht="20.100000000000001" customHeight="1">
      <c r="A19" s="81"/>
      <c r="B19" s="69" t="s">
        <v>132</v>
      </c>
      <c r="C19" s="78"/>
      <c r="D19" s="71"/>
      <c r="E19" s="74"/>
      <c r="F19" s="79"/>
      <c r="G19" s="80"/>
      <c r="H19" s="68"/>
    </row>
    <row r="20" spans="1:8" ht="20.100000000000001" customHeight="1">
      <c r="A20" s="81"/>
      <c r="B20" s="69" t="s">
        <v>133</v>
      </c>
      <c r="C20" s="82"/>
      <c r="D20" s="74"/>
      <c r="E20" s="74"/>
      <c r="F20" s="79"/>
      <c r="G20" s="80"/>
      <c r="H20" s="68"/>
    </row>
    <row r="21" spans="1:8" ht="20.100000000000001" customHeight="1">
      <c r="A21" s="81"/>
      <c r="B21" s="69" t="s">
        <v>129</v>
      </c>
      <c r="C21" s="82"/>
      <c r="D21" s="74"/>
      <c r="E21" s="74"/>
      <c r="F21" s="79"/>
      <c r="G21" s="80"/>
      <c r="H21" s="68"/>
    </row>
    <row r="22" spans="1:8" ht="20.100000000000001" customHeight="1">
      <c r="A22" s="81"/>
      <c r="B22" s="45"/>
      <c r="C22" s="82"/>
      <c r="D22" s="74"/>
      <c r="E22" s="74"/>
      <c r="F22" s="79"/>
      <c r="G22" s="80"/>
      <c r="H22" s="68"/>
    </row>
    <row r="23" spans="1:8" ht="20.100000000000001" customHeight="1">
      <c r="A23" s="81"/>
      <c r="B23" s="45"/>
      <c r="C23" s="34"/>
      <c r="D23" s="83"/>
      <c r="E23" s="83"/>
      <c r="F23" s="84"/>
      <c r="G23" s="84"/>
      <c r="H23" s="39"/>
    </row>
    <row r="24" spans="1:8">
      <c r="A24" s="81"/>
      <c r="B24" s="66"/>
      <c r="C24" s="85"/>
      <c r="D24" s="83"/>
      <c r="E24" s="83"/>
      <c r="F24" s="84"/>
      <c r="G24" s="84"/>
      <c r="H24" s="39"/>
    </row>
    <row r="25" spans="1:8" ht="18.75" customHeight="1"/>
    <row r="30" spans="1:8" ht="46.5" customHeight="1"/>
  </sheetData>
  <phoneticPr fontId="2" type="noConversion"/>
  <pageMargins left="0.65" right="0.37" top="0.62992125984251968" bottom="0.62992125984251968" header="0.31496062992125984" footer="0.19685039370078741"/>
  <pageSetup paperSize="9" scale="90" firstPageNumber="15" orientation="portrait" r:id="rId1"/>
  <headerFooter alignWithMargins="0">
    <oddFooter>&amp;C&amp;11&amp;P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G25"/>
  <sheetViews>
    <sheetView topLeftCell="A4" workbookViewId="0">
      <selection activeCell="A4" sqref="A1:XFD1048576"/>
    </sheetView>
  </sheetViews>
  <sheetFormatPr defaultColWidth="9.140625" defaultRowHeight="15.75"/>
  <cols>
    <col min="1" max="1" width="1.85546875" style="1" customWidth="1"/>
    <col min="2" max="2" width="37.42578125" style="1" customWidth="1"/>
    <col min="3" max="3" width="11.7109375" style="1" customWidth="1"/>
    <col min="4" max="4" width="10.85546875" style="1" customWidth="1"/>
    <col min="5" max="5" width="11.28515625" style="1" customWidth="1"/>
    <col min="6" max="6" width="11" style="1" customWidth="1"/>
    <col min="7" max="7" width="14.140625" style="1" customWidth="1"/>
    <col min="8" max="16384" width="9.140625" style="1"/>
  </cols>
  <sheetData>
    <row r="1" spans="1:7" ht="24" customHeight="1">
      <c r="A1" s="86" t="s">
        <v>263</v>
      </c>
      <c r="B1" s="87"/>
    </row>
    <row r="2" spans="1:7" ht="19.5" customHeight="1">
      <c r="A2" s="88"/>
      <c r="B2" s="87"/>
    </row>
    <row r="3" spans="1:7" ht="20.100000000000001" customHeight="1">
      <c r="A3" s="88"/>
      <c r="B3" s="87"/>
    </row>
    <row r="4" spans="1:7" ht="20.100000000000001" customHeight="1">
      <c r="A4" s="89"/>
      <c r="B4" s="46"/>
      <c r="C4" s="46"/>
      <c r="D4" s="46"/>
      <c r="E4" s="46"/>
      <c r="F4" s="46"/>
      <c r="G4" s="46"/>
    </row>
    <row r="5" spans="1:7" ht="78.75" customHeight="1">
      <c r="A5" s="88"/>
      <c r="C5" s="47" t="s">
        <v>264</v>
      </c>
      <c r="D5" s="47" t="s">
        <v>265</v>
      </c>
      <c r="E5" s="47" t="s">
        <v>217</v>
      </c>
      <c r="F5" s="47" t="s">
        <v>266</v>
      </c>
      <c r="G5" s="47" t="s">
        <v>125</v>
      </c>
    </row>
    <row r="6" spans="1:7" ht="20.100000000000001" customHeight="1">
      <c r="A6" s="88"/>
    </row>
    <row r="7" spans="1:7" s="26" customFormat="1" ht="20.100000000000001" customHeight="1">
      <c r="A7" s="26" t="s">
        <v>2</v>
      </c>
      <c r="C7" s="90">
        <v>3037.0730000000003</v>
      </c>
      <c r="D7" s="90">
        <v>3578.518</v>
      </c>
      <c r="E7" s="90">
        <v>14163.644</v>
      </c>
      <c r="F7" s="91">
        <v>117.82785596526655</v>
      </c>
      <c r="G7" s="91">
        <v>117.39073390530017</v>
      </c>
    </row>
    <row r="8" spans="1:7" ht="20.100000000000001" customHeight="1">
      <c r="A8" s="26" t="s">
        <v>3</v>
      </c>
      <c r="C8" s="92"/>
      <c r="D8" s="92"/>
      <c r="E8" s="92"/>
      <c r="F8" s="50"/>
      <c r="G8" s="50"/>
    </row>
    <row r="9" spans="1:7" ht="20.100000000000001" customHeight="1">
      <c r="A9" s="26"/>
      <c r="B9" s="1" t="s">
        <v>4</v>
      </c>
      <c r="C9" s="92">
        <v>123.75</v>
      </c>
      <c r="D9" s="92">
        <v>136.01900000000001</v>
      </c>
      <c r="E9" s="92">
        <v>541.13100000000009</v>
      </c>
      <c r="F9" s="50">
        <v>109.91434343434344</v>
      </c>
      <c r="G9" s="50">
        <v>111.83858633874138</v>
      </c>
    </row>
    <row r="10" spans="1:7" ht="20.100000000000001" customHeight="1">
      <c r="A10" s="26"/>
      <c r="B10" s="1" t="s">
        <v>219</v>
      </c>
      <c r="C10" s="92">
        <v>2.1120000000000001</v>
      </c>
      <c r="D10" s="92">
        <v>2.319</v>
      </c>
      <c r="E10" s="92">
        <v>9.23</v>
      </c>
      <c r="F10" s="50">
        <v>109.80113636363636</v>
      </c>
      <c r="G10" s="50">
        <v>110.14319809069212</v>
      </c>
    </row>
    <row r="11" spans="1:7" ht="20.100000000000001" customHeight="1">
      <c r="A11" s="26"/>
      <c r="B11" s="1" t="s">
        <v>220</v>
      </c>
      <c r="C11" s="92">
        <v>2060.2399999999998</v>
      </c>
      <c r="D11" s="92">
        <v>2438.02</v>
      </c>
      <c r="E11" s="92">
        <v>9650.0959999999995</v>
      </c>
      <c r="F11" s="50">
        <v>118.33669863705201</v>
      </c>
      <c r="G11" s="50">
        <v>117.73581517149361</v>
      </c>
    </row>
    <row r="12" spans="1:7" ht="20.100000000000001" customHeight="1">
      <c r="A12" s="26"/>
      <c r="B12" s="1" t="s">
        <v>221</v>
      </c>
      <c r="C12" s="92">
        <v>850.67100000000005</v>
      </c>
      <c r="D12" s="92">
        <v>1001.859</v>
      </c>
      <c r="E12" s="92">
        <v>3961.9859999999999</v>
      </c>
      <c r="F12" s="50">
        <v>117.77279347714922</v>
      </c>
      <c r="G12" s="50">
        <v>117.37120745537908</v>
      </c>
    </row>
    <row r="13" spans="1:7" ht="20.100000000000001" customHeight="1">
      <c r="A13" s="26"/>
      <c r="B13" s="1" t="s">
        <v>13</v>
      </c>
      <c r="C13" s="92">
        <v>0.3</v>
      </c>
      <c r="D13" s="92">
        <v>0.30099999999999999</v>
      </c>
      <c r="E13" s="92">
        <v>1.2009999999999998</v>
      </c>
      <c r="F13" s="50">
        <v>100.33333333333334</v>
      </c>
      <c r="G13" s="50">
        <v>100.08333333333333</v>
      </c>
    </row>
    <row r="14" spans="1:7" ht="20.100000000000001" customHeight="1">
      <c r="A14" s="26" t="s">
        <v>222</v>
      </c>
      <c r="C14" s="92"/>
      <c r="D14" s="92"/>
      <c r="E14" s="92"/>
      <c r="F14" s="50"/>
      <c r="G14" s="50"/>
    </row>
    <row r="15" spans="1:7" ht="20.100000000000001" customHeight="1">
      <c r="B15" s="93" t="s">
        <v>223</v>
      </c>
      <c r="C15" s="92">
        <v>2348.5839999999998</v>
      </c>
      <c r="D15" s="92">
        <v>2852.259</v>
      </c>
      <c r="E15" s="92">
        <v>11315.629000000001</v>
      </c>
      <c r="F15" s="50">
        <v>121.44590101950794</v>
      </c>
      <c r="G15" s="50">
        <v>121.29635495504245</v>
      </c>
    </row>
    <row r="16" spans="1:7" ht="20.100000000000001" customHeight="1">
      <c r="B16" s="93" t="s">
        <v>224</v>
      </c>
      <c r="C16" s="92">
        <v>399.29700000000003</v>
      </c>
      <c r="D16" s="92">
        <v>420.93</v>
      </c>
      <c r="E16" s="92">
        <v>1642.558</v>
      </c>
      <c r="F16" s="50">
        <v>105.41777173382218</v>
      </c>
      <c r="G16" s="50">
        <v>103.31554125368116</v>
      </c>
    </row>
    <row r="17" spans="1:7" ht="19.5" customHeight="1">
      <c r="B17" s="93" t="s">
        <v>225</v>
      </c>
      <c r="C17" s="92">
        <v>289.23199999999997</v>
      </c>
      <c r="D17" s="92">
        <v>305.28900000000004</v>
      </c>
      <c r="E17" s="92">
        <v>1205.4070000000002</v>
      </c>
      <c r="F17" s="50">
        <v>105.55159871660122</v>
      </c>
      <c r="G17" s="50">
        <v>105.11643928196139</v>
      </c>
    </row>
    <row r="18" spans="1:7">
      <c r="A18" s="94"/>
      <c r="C18" s="92"/>
      <c r="D18" s="92"/>
      <c r="E18" s="92"/>
      <c r="F18" s="50"/>
      <c r="G18" s="50"/>
    </row>
    <row r="19" spans="1:7">
      <c r="A19" s="95"/>
      <c r="E19" s="92"/>
    </row>
    <row r="20" spans="1:7">
      <c r="A20" s="94"/>
    </row>
    <row r="21" spans="1:7">
      <c r="A21" s="94"/>
    </row>
    <row r="22" spans="1:7">
      <c r="A22" s="95"/>
    </row>
    <row r="23" spans="1:7">
      <c r="A23" s="94"/>
    </row>
    <row r="24" spans="1:7">
      <c r="A24" s="94"/>
    </row>
    <row r="25" spans="1:7">
      <c r="A25" s="95"/>
    </row>
  </sheetData>
  <pageMargins left="0.70866141732283472" right="0.70866141732283472" top="0.74803149606299213" bottom="0.74803149606299213" header="0.31496062992125984" footer="0.31496062992125984"/>
  <pageSetup paperSize="9" scale="90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H33"/>
  <sheetViews>
    <sheetView workbookViewId="0">
      <selection activeCell="L7" sqref="L7"/>
    </sheetView>
  </sheetViews>
  <sheetFormatPr defaultColWidth="9.140625" defaultRowHeight="15.75"/>
  <cols>
    <col min="1" max="1" width="1.85546875" style="1" customWidth="1"/>
    <col min="2" max="2" width="37.42578125" style="1" customWidth="1"/>
    <col min="3" max="3" width="11.7109375" style="1" customWidth="1"/>
    <col min="4" max="4" width="13.42578125" style="1" bestFit="1" customWidth="1"/>
    <col min="5" max="5" width="12.7109375" style="1" customWidth="1"/>
    <col min="6" max="6" width="11" style="1" customWidth="1"/>
    <col min="7" max="7" width="14.140625" style="1" customWidth="1"/>
    <col min="8" max="16384" width="9.140625" style="1"/>
  </cols>
  <sheetData>
    <row r="1" spans="1:8" ht="24" customHeight="1">
      <c r="A1" s="86" t="s">
        <v>267</v>
      </c>
      <c r="B1" s="87"/>
    </row>
    <row r="2" spans="1:8" ht="19.5" customHeight="1">
      <c r="A2" s="88"/>
      <c r="B2" s="87"/>
    </row>
    <row r="3" spans="1:8" ht="20.100000000000001" customHeight="1">
      <c r="A3" s="88"/>
      <c r="B3" s="87"/>
    </row>
    <row r="4" spans="1:8" ht="20.100000000000001" customHeight="1">
      <c r="A4" s="89"/>
      <c r="B4" s="46"/>
      <c r="C4" s="46"/>
      <c r="D4" s="46"/>
      <c r="E4" s="46"/>
      <c r="F4" s="46"/>
      <c r="G4" s="46"/>
    </row>
    <row r="5" spans="1:8" ht="78.75" customHeight="1">
      <c r="A5" s="88"/>
      <c r="C5" s="47" t="s">
        <v>264</v>
      </c>
      <c r="D5" s="47" t="s">
        <v>265</v>
      </c>
      <c r="E5" s="47" t="s">
        <v>217</v>
      </c>
      <c r="F5" s="47" t="s">
        <v>266</v>
      </c>
      <c r="G5" s="47" t="s">
        <v>125</v>
      </c>
    </row>
    <row r="6" spans="1:8" ht="20.100000000000001" customHeight="1">
      <c r="A6" s="88"/>
    </row>
    <row r="7" spans="1:8" s="26" customFormat="1" ht="20.100000000000001" customHeight="1">
      <c r="A7" s="26" t="s">
        <v>2</v>
      </c>
      <c r="C7" s="90">
        <v>2348584.1</v>
      </c>
      <c r="D7" s="90">
        <v>2852248.7</v>
      </c>
      <c r="E7" s="90">
        <v>11315669</v>
      </c>
      <c r="F7" s="91">
        <v>121.44545728637097</v>
      </c>
      <c r="G7" s="91">
        <v>121.29740914082896</v>
      </c>
    </row>
    <row r="8" spans="1:8" ht="20.100000000000001" customHeight="1">
      <c r="A8" s="26" t="s">
        <v>3</v>
      </c>
      <c r="C8" s="92"/>
      <c r="D8" s="92"/>
      <c r="E8" s="49"/>
      <c r="F8" s="50"/>
      <c r="G8" s="50"/>
    </row>
    <row r="9" spans="1:8" ht="20.100000000000001" customHeight="1">
      <c r="A9" s="26"/>
      <c r="B9" s="1" t="s">
        <v>4</v>
      </c>
      <c r="C9" s="100"/>
      <c r="D9" s="92"/>
      <c r="E9" s="49"/>
      <c r="F9" s="50"/>
      <c r="G9" s="50"/>
    </row>
    <row r="10" spans="1:8" ht="20.100000000000001" customHeight="1">
      <c r="A10" s="26"/>
      <c r="B10" s="1" t="s">
        <v>5</v>
      </c>
      <c r="C10" s="92">
        <v>2348584.1</v>
      </c>
      <c r="D10" s="92">
        <v>2852248.7</v>
      </c>
      <c r="E10" s="92">
        <v>11315669</v>
      </c>
      <c r="F10" s="50">
        <v>121.44545728637097</v>
      </c>
      <c r="G10" s="50">
        <v>121.29740914082896</v>
      </c>
    </row>
    <row r="11" spans="1:8" ht="20.100000000000001" customHeight="1">
      <c r="A11" s="26"/>
      <c r="B11" s="1" t="s">
        <v>13</v>
      </c>
      <c r="C11" s="92"/>
      <c r="D11" s="101"/>
      <c r="E11" s="49"/>
      <c r="F11" s="50"/>
      <c r="G11" s="50"/>
      <c r="H11" s="92"/>
    </row>
    <row r="12" spans="1:8" ht="20.100000000000001" customHeight="1">
      <c r="A12" s="26" t="s">
        <v>14</v>
      </c>
      <c r="E12" s="49"/>
      <c r="F12" s="50"/>
      <c r="G12" s="50"/>
    </row>
    <row r="13" spans="1:8" ht="20.100000000000001" customHeight="1">
      <c r="B13" s="93" t="s">
        <v>43</v>
      </c>
      <c r="C13" s="100">
        <v>1046706.1</v>
      </c>
      <c r="D13" s="92">
        <v>1355043.4</v>
      </c>
      <c r="E13" s="92">
        <v>5350170.8</v>
      </c>
      <c r="F13" s="50">
        <v>129.45786787714334</v>
      </c>
      <c r="G13" s="50">
        <v>128.49129853483768</v>
      </c>
    </row>
    <row r="14" spans="1:8" ht="20.100000000000001" customHeight="1">
      <c r="B14" s="93" t="s">
        <v>44</v>
      </c>
      <c r="C14" s="92">
        <v>146372.5</v>
      </c>
      <c r="D14" s="92">
        <v>183012.5</v>
      </c>
      <c r="E14" s="92">
        <v>725833.5</v>
      </c>
      <c r="F14" s="50">
        <v>125.03202445814617</v>
      </c>
      <c r="G14" s="50">
        <v>124.37813801257775</v>
      </c>
    </row>
    <row r="15" spans="1:8" ht="20.100000000000001" customHeight="1">
      <c r="B15" s="93" t="s">
        <v>42</v>
      </c>
      <c r="C15" s="92">
        <v>348510</v>
      </c>
      <c r="D15" s="92">
        <v>399504</v>
      </c>
      <c r="E15" s="92">
        <v>1610999</v>
      </c>
      <c r="F15" s="50">
        <v>114.63200482052164</v>
      </c>
      <c r="G15" s="50">
        <v>116.04727326556581</v>
      </c>
    </row>
    <row r="16" spans="1:8" ht="20.100000000000001" customHeight="1">
      <c r="B16" s="93" t="s">
        <v>208</v>
      </c>
      <c r="C16" s="92">
        <v>22255.5</v>
      </c>
      <c r="D16" s="92">
        <v>27385</v>
      </c>
      <c r="E16" s="92">
        <v>108117.9</v>
      </c>
      <c r="F16" s="50">
        <v>123.04823526768665</v>
      </c>
      <c r="G16" s="50">
        <v>122.77990831074412</v>
      </c>
    </row>
    <row r="17" spans="1:7" ht="20.100000000000001" customHeight="1">
      <c r="B17" s="93" t="s">
        <v>209</v>
      </c>
      <c r="C17" s="92">
        <v>252142.5</v>
      </c>
      <c r="D17" s="92">
        <v>281121.40000000002</v>
      </c>
      <c r="E17" s="92">
        <v>1118924.8</v>
      </c>
      <c r="F17" s="50">
        <v>111.49306443776834</v>
      </c>
      <c r="G17" s="50">
        <v>111.89470670466343</v>
      </c>
    </row>
    <row r="18" spans="1:7" ht="20.100000000000001" customHeight="1">
      <c r="B18" s="93" t="s">
        <v>210</v>
      </c>
      <c r="C18" s="92">
        <v>21239.9</v>
      </c>
      <c r="D18" s="92">
        <v>21952</v>
      </c>
      <c r="E18" s="92">
        <v>87848.9</v>
      </c>
      <c r="F18" s="50">
        <v>103.35265231945536</v>
      </c>
      <c r="G18" s="50">
        <v>102.67255867661184</v>
      </c>
    </row>
    <row r="19" spans="1:7" ht="20.100000000000001" customHeight="1">
      <c r="B19" s="93" t="s">
        <v>211</v>
      </c>
      <c r="C19" s="92">
        <v>178189.7</v>
      </c>
      <c r="D19" s="92">
        <v>188873.3</v>
      </c>
      <c r="E19" s="92">
        <v>755900.3</v>
      </c>
      <c r="F19" s="50">
        <v>105.99563274420463</v>
      </c>
      <c r="G19" s="50">
        <v>105.80563209356914</v>
      </c>
    </row>
    <row r="20" spans="1:7" ht="20.100000000000001" customHeight="1">
      <c r="B20" s="93" t="s">
        <v>212</v>
      </c>
      <c r="C20" s="92">
        <v>147483.70000000001</v>
      </c>
      <c r="D20" s="92">
        <v>178215.3</v>
      </c>
      <c r="E20" s="92">
        <v>702630.2</v>
      </c>
      <c r="F20" s="50">
        <v>120.83728574750971</v>
      </c>
      <c r="G20" s="50">
        <v>123.75771162698285</v>
      </c>
    </row>
    <row r="21" spans="1:7" ht="20.100000000000001" customHeight="1">
      <c r="B21" s="93" t="s">
        <v>213</v>
      </c>
      <c r="C21" s="92">
        <v>26532.9</v>
      </c>
      <c r="D21" s="92">
        <v>31853.8</v>
      </c>
      <c r="E21" s="92">
        <v>126351.1</v>
      </c>
      <c r="F21" s="50">
        <v>120.05397073067776</v>
      </c>
      <c r="G21" s="50">
        <v>120.00887117608619</v>
      </c>
    </row>
    <row r="22" spans="1:7" ht="20.100000000000001" customHeight="1">
      <c r="B22" s="93" t="s">
        <v>214</v>
      </c>
      <c r="C22" s="92">
        <v>26728</v>
      </c>
      <c r="D22" s="92">
        <v>32637</v>
      </c>
      <c r="E22" s="92">
        <v>127307.7</v>
      </c>
      <c r="F22" s="50">
        <v>122.10790182580067</v>
      </c>
      <c r="G22" s="50">
        <v>119.63008068199119</v>
      </c>
    </row>
    <row r="23" spans="1:7" ht="20.100000000000001" customHeight="1">
      <c r="B23" s="93" t="s">
        <v>215</v>
      </c>
      <c r="C23" s="92">
        <v>86693.7</v>
      </c>
      <c r="D23" s="92">
        <v>98073</v>
      </c>
      <c r="E23" s="92">
        <v>389495.2</v>
      </c>
      <c r="F23" s="50">
        <v>113.12586727755306</v>
      </c>
      <c r="G23" s="50">
        <v>113.35072660311769</v>
      </c>
    </row>
    <row r="24" spans="1:7" ht="31.5">
      <c r="B24" s="51" t="s">
        <v>216</v>
      </c>
      <c r="C24" s="92">
        <v>45729.599999999999</v>
      </c>
      <c r="D24" s="92">
        <v>54578</v>
      </c>
      <c r="E24" s="92">
        <v>212089.60000000001</v>
      </c>
      <c r="F24" s="50">
        <v>119.34939295336062</v>
      </c>
      <c r="G24" s="50">
        <v>116.4466279334075</v>
      </c>
    </row>
    <row r="25" spans="1:7" ht="20.100000000000001" customHeight="1">
      <c r="A25" s="95"/>
    </row>
    <row r="26" spans="1:7" ht="20.100000000000001" customHeight="1">
      <c r="A26" s="94"/>
    </row>
    <row r="27" spans="1:7" ht="20.100000000000001" customHeight="1">
      <c r="A27" s="95"/>
    </row>
    <row r="28" spans="1:7" ht="20.100000000000001" customHeight="1">
      <c r="A28" s="94"/>
    </row>
    <row r="29" spans="1:7" ht="20.100000000000001" customHeight="1">
      <c r="A29" s="94"/>
    </row>
    <row r="30" spans="1:7" ht="20.100000000000001" customHeight="1">
      <c r="A30" s="95"/>
    </row>
    <row r="31" spans="1:7" ht="20.100000000000001" customHeight="1">
      <c r="A31" s="94"/>
    </row>
    <row r="32" spans="1:7">
      <c r="A32" s="94"/>
    </row>
    <row r="33" spans="1:1">
      <c r="A33" s="95"/>
    </row>
  </sheetData>
  <phoneticPr fontId="2" type="noConversion"/>
  <pageMargins left="0.74803149606299213" right="0.51181102362204722" top="0.62992125984251968" bottom="0.62992125984251968" header="0.31496062992125984" footer="0.19685039370078741"/>
  <pageSetup paperSize="9" scale="90" firstPageNumber="15" orientation="portrait" r:id="rId1"/>
  <headerFooter alignWithMargins="0">
    <oddFooter>&amp;C&amp;11&amp;P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G51"/>
  <sheetViews>
    <sheetView workbookViewId="0">
      <selection sqref="A1:XFD1048576"/>
    </sheetView>
  </sheetViews>
  <sheetFormatPr defaultColWidth="9.140625" defaultRowHeight="16.5"/>
  <cols>
    <col min="1" max="1" width="38.28515625" style="3" customWidth="1"/>
    <col min="2" max="2" width="11.42578125" style="3" customWidth="1"/>
    <col min="3" max="3" width="8.7109375" style="3" customWidth="1"/>
    <col min="4" max="4" width="11.140625" style="3" customWidth="1"/>
    <col min="5" max="5" width="9.140625" style="3" customWidth="1"/>
    <col min="6" max="6" width="14.42578125" style="3" customWidth="1"/>
    <col min="7" max="16384" width="9.140625" style="3"/>
  </cols>
  <sheetData>
    <row r="1" spans="1:7" ht="24" customHeight="1">
      <c r="A1" s="30" t="s">
        <v>268</v>
      </c>
    </row>
    <row r="2" spans="1:7" ht="19.5" customHeight="1">
      <c r="A2" s="45"/>
      <c r="G2" s="45"/>
    </row>
    <row r="3" spans="1:7" ht="20.100000000000001" customHeight="1">
      <c r="A3" s="45"/>
      <c r="G3" s="45"/>
    </row>
    <row r="4" spans="1:7" ht="20.100000000000001" customHeight="1">
      <c r="A4" s="27"/>
      <c r="G4" s="45"/>
    </row>
    <row r="5" spans="1:7" ht="82.5" customHeight="1">
      <c r="B5" s="29" t="s">
        <v>264</v>
      </c>
      <c r="C5" s="29" t="s">
        <v>265</v>
      </c>
      <c r="D5" s="29" t="s">
        <v>217</v>
      </c>
      <c r="E5" s="29" t="s">
        <v>266</v>
      </c>
      <c r="F5" s="29" t="s">
        <v>125</v>
      </c>
      <c r="G5" s="102"/>
    </row>
    <row r="6" spans="1:7" ht="20.100000000000001" customHeight="1">
      <c r="A6" s="12" t="s">
        <v>2</v>
      </c>
      <c r="B6" s="97">
        <v>399.29700000000003</v>
      </c>
      <c r="C6" s="97">
        <v>420.93</v>
      </c>
      <c r="D6" s="97">
        <v>1642.538</v>
      </c>
      <c r="E6" s="32">
        <v>105.41777173382218</v>
      </c>
      <c r="F6" s="32">
        <v>103.31616783566912</v>
      </c>
      <c r="G6" s="45"/>
    </row>
    <row r="7" spans="1:7" ht="20.100000000000001" customHeight="1">
      <c r="A7" s="12" t="s">
        <v>3</v>
      </c>
      <c r="B7" s="98"/>
      <c r="C7" s="98"/>
      <c r="D7" s="98"/>
      <c r="E7" s="36"/>
      <c r="F7" s="36"/>
      <c r="G7" s="45"/>
    </row>
    <row r="8" spans="1:7" ht="20.100000000000001" customHeight="1">
      <c r="A8" s="17" t="s">
        <v>45</v>
      </c>
      <c r="B8" s="98"/>
      <c r="C8" s="98"/>
      <c r="D8" s="98"/>
      <c r="E8" s="36"/>
      <c r="F8" s="36"/>
      <c r="G8" s="45"/>
    </row>
    <row r="9" spans="1:7" ht="20.100000000000001" customHeight="1">
      <c r="A9" s="17" t="s">
        <v>46</v>
      </c>
      <c r="B9" s="98">
        <v>399.29700000000003</v>
      </c>
      <c r="C9" s="98">
        <v>420.93</v>
      </c>
      <c r="D9" s="98">
        <v>1642.538</v>
      </c>
      <c r="E9" s="36">
        <v>105.41777173382218</v>
      </c>
      <c r="F9" s="36">
        <v>103.31616783566912</v>
      </c>
      <c r="G9" s="45"/>
    </row>
    <row r="10" spans="1:7" ht="20.100000000000001" customHeight="1">
      <c r="A10" s="17" t="s">
        <v>13</v>
      </c>
      <c r="B10" s="98"/>
      <c r="C10" s="98"/>
      <c r="D10" s="98"/>
      <c r="E10" s="36"/>
      <c r="F10" s="36"/>
    </row>
    <row r="11" spans="1:7" ht="20.100000000000001" customHeight="1">
      <c r="A11" s="12" t="s">
        <v>41</v>
      </c>
      <c r="B11" s="98"/>
      <c r="C11" s="98"/>
      <c r="D11" s="98"/>
      <c r="E11" s="36"/>
      <c r="F11" s="36"/>
    </row>
    <row r="12" spans="1:7" ht="20.100000000000001" customHeight="1">
      <c r="A12" s="17" t="s">
        <v>50</v>
      </c>
      <c r="B12" s="98">
        <v>16.459</v>
      </c>
      <c r="C12" s="98">
        <v>17.709</v>
      </c>
      <c r="D12" s="98">
        <v>69.942999999999998</v>
      </c>
      <c r="E12" s="36">
        <v>107.5946290783158</v>
      </c>
      <c r="F12" s="36">
        <v>106.78646676234386</v>
      </c>
    </row>
    <row r="13" spans="1:7" ht="20.100000000000001" customHeight="1">
      <c r="A13" s="17" t="s">
        <v>51</v>
      </c>
      <c r="B13" s="98">
        <v>381.613</v>
      </c>
      <c r="C13" s="98">
        <v>401.86099999999999</v>
      </c>
      <c r="D13" s="98">
        <v>1567.3</v>
      </c>
      <c r="E13" s="36">
        <v>105.30589890805607</v>
      </c>
      <c r="F13" s="36">
        <v>103.154664864164</v>
      </c>
    </row>
    <row r="14" spans="1:7" ht="20.100000000000001" customHeight="1">
      <c r="A14" s="17" t="s">
        <v>218</v>
      </c>
      <c r="B14" s="98">
        <v>1.2250000000000001</v>
      </c>
      <c r="C14" s="98">
        <v>1.36</v>
      </c>
      <c r="D14" s="98">
        <v>5.2949999999999999</v>
      </c>
      <c r="E14" s="36">
        <v>111.0204081632653</v>
      </c>
      <c r="F14" s="36">
        <v>106.96969696969695</v>
      </c>
    </row>
    <row r="15" spans="1:7" ht="20.100000000000001" customHeight="1"/>
    <row r="16" spans="1:7" ht="20.100000000000001" customHeight="1"/>
    <row r="17" ht="20.100000000000001" customHeight="1"/>
    <row r="18" ht="20.100000000000001" customHeight="1"/>
    <row r="19" ht="20.100000000000001" customHeight="1"/>
    <row r="20" ht="20.100000000000001" customHeight="1"/>
    <row r="21" ht="20.100000000000001" customHeight="1"/>
    <row r="22" ht="20.100000000000001" customHeight="1"/>
    <row r="23" ht="20.100000000000001" customHeight="1"/>
    <row r="24" ht="20.100000000000001" customHeight="1"/>
    <row r="25" ht="20.100000000000001" customHeight="1"/>
    <row r="26" ht="20.100000000000001" customHeight="1"/>
    <row r="27" ht="20.100000000000001" customHeight="1"/>
    <row r="28" ht="20.100000000000001" customHeight="1"/>
    <row r="29" ht="20.100000000000001" customHeight="1"/>
    <row r="30" ht="20.100000000000001" customHeight="1"/>
    <row r="31" ht="20.100000000000001" customHeight="1"/>
    <row r="32" ht="20.100000000000001" customHeight="1"/>
    <row r="33" ht="20.100000000000001" customHeight="1"/>
    <row r="34" ht="20.100000000000001" customHeight="1"/>
    <row r="35" ht="20.100000000000001" customHeight="1"/>
    <row r="36" ht="20.100000000000001" customHeight="1"/>
    <row r="37" ht="20.100000000000001" customHeight="1"/>
    <row r="38" ht="20.100000000000001" customHeight="1"/>
    <row r="39" ht="20.100000000000001" customHeight="1"/>
    <row r="40" ht="20.100000000000001" customHeight="1"/>
    <row r="41" ht="20.100000000000001" customHeight="1"/>
    <row r="42" ht="20.100000000000001" customHeight="1"/>
    <row r="43" ht="20.100000000000001" customHeight="1"/>
    <row r="44" ht="20.100000000000001" customHeight="1"/>
    <row r="45" ht="20.100000000000001" customHeight="1"/>
    <row r="46" ht="20.100000000000001" customHeight="1"/>
    <row r="47" ht="20.100000000000001" customHeight="1"/>
    <row r="48" ht="20.100000000000001" customHeight="1"/>
    <row r="49" ht="20.100000000000001" customHeight="1"/>
    <row r="50" ht="20.100000000000001" customHeight="1"/>
    <row r="51" ht="20.100000000000001" customHeight="1"/>
  </sheetData>
  <phoneticPr fontId="2" type="noConversion"/>
  <pageMargins left="0.74803149606299213" right="0.51181102362204722" top="0.62992125984251968" bottom="0.62992125984251968" header="0.31496062992125984" footer="0.19685039370078741"/>
  <pageSetup paperSize="9" scale="95" firstPageNumber="15" orientation="portrait" r:id="rId1"/>
  <headerFooter alignWithMargins="0">
    <oddFooter>&amp;C&amp;11&amp;P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:H31"/>
  <sheetViews>
    <sheetView workbookViewId="0">
      <selection sqref="A1:XFD1048576"/>
    </sheetView>
  </sheetViews>
  <sheetFormatPr defaultColWidth="9.140625" defaultRowHeight="16.5"/>
  <cols>
    <col min="1" max="1" width="3.7109375" style="3" customWidth="1"/>
    <col min="2" max="2" width="6.140625" style="3" customWidth="1"/>
    <col min="3" max="3" width="21.7109375" style="3" customWidth="1"/>
    <col min="4" max="4" width="8.5703125" style="3" customWidth="1"/>
    <col min="5" max="5" width="10.5703125" style="3" customWidth="1"/>
    <col min="6" max="6" width="11.28515625" style="3" customWidth="1"/>
    <col min="7" max="7" width="9" style="3" customWidth="1"/>
    <col min="8" max="8" width="18" style="3" customWidth="1"/>
    <col min="9" max="16384" width="9.140625" style="3"/>
  </cols>
  <sheetData>
    <row r="1" spans="1:8" ht="24" customHeight="1">
      <c r="A1" s="12" t="s">
        <v>269</v>
      </c>
    </row>
    <row r="2" spans="1:8" ht="19.5" customHeight="1"/>
    <row r="3" spans="1:8" ht="20.100000000000001" customHeight="1">
      <c r="A3" s="103"/>
      <c r="B3" s="103"/>
      <c r="C3" s="103"/>
      <c r="D3" s="103"/>
      <c r="E3" s="103"/>
      <c r="F3" s="103"/>
      <c r="H3" s="103"/>
    </row>
    <row r="4" spans="1:8" ht="20.100000000000001" customHeight="1">
      <c r="A4" s="103"/>
      <c r="B4" s="103"/>
      <c r="C4" s="103"/>
      <c r="D4" s="103"/>
      <c r="E4" s="103"/>
      <c r="H4" s="104" t="s">
        <v>292</v>
      </c>
    </row>
    <row r="5" spans="1:8" ht="20.100000000000001" customHeight="1">
      <c r="A5" s="105"/>
      <c r="B5" s="105"/>
      <c r="C5" s="105"/>
      <c r="D5" s="106" t="s">
        <v>35</v>
      </c>
      <c r="E5" s="106"/>
      <c r="F5" s="106"/>
      <c r="G5" s="106"/>
      <c r="H5" s="107" t="s">
        <v>32</v>
      </c>
    </row>
    <row r="6" spans="1:8" ht="20.100000000000001" customHeight="1">
      <c r="A6" s="103"/>
      <c r="B6" s="103"/>
      <c r="C6" s="103"/>
      <c r="D6" s="108" t="s">
        <v>54</v>
      </c>
      <c r="E6" s="108" t="s">
        <v>30</v>
      </c>
      <c r="F6" s="108" t="s">
        <v>15</v>
      </c>
      <c r="G6" s="108" t="s">
        <v>52</v>
      </c>
      <c r="H6" s="108" t="s">
        <v>33</v>
      </c>
    </row>
    <row r="7" spans="1:8" ht="20.100000000000001" customHeight="1">
      <c r="A7" s="103"/>
      <c r="B7" s="103"/>
      <c r="C7" s="103"/>
      <c r="D7" s="109" t="s">
        <v>248</v>
      </c>
      <c r="E7" s="110" t="s">
        <v>31</v>
      </c>
      <c r="F7" s="110" t="s">
        <v>31</v>
      </c>
      <c r="G7" s="110" t="s">
        <v>53</v>
      </c>
      <c r="H7" s="109" t="s">
        <v>34</v>
      </c>
    </row>
    <row r="8" spans="1:8" ht="20.100000000000001" customHeight="1">
      <c r="A8" s="103"/>
      <c r="B8" s="103"/>
      <c r="C8" s="103"/>
      <c r="D8" s="103"/>
      <c r="E8" s="103"/>
      <c r="F8" s="111"/>
    </row>
    <row r="9" spans="1:8" ht="20.100000000000001" customHeight="1">
      <c r="A9" s="112" t="s">
        <v>39</v>
      </c>
      <c r="B9" s="103"/>
      <c r="C9" s="103"/>
      <c r="D9" s="113">
        <v>113.19</v>
      </c>
      <c r="E9" s="113">
        <v>104.44</v>
      </c>
      <c r="F9" s="113">
        <v>101.74</v>
      </c>
      <c r="G9" s="113">
        <v>99.98</v>
      </c>
      <c r="H9" s="113">
        <v>104.6</v>
      </c>
    </row>
    <row r="10" spans="1:8" ht="20.100000000000001" customHeight="1">
      <c r="A10" s="103"/>
      <c r="B10" s="114" t="s">
        <v>16</v>
      </c>
      <c r="C10" s="115"/>
      <c r="D10" s="116">
        <v>109.36</v>
      </c>
      <c r="E10" s="116">
        <v>101.23</v>
      </c>
      <c r="F10" s="116">
        <v>102.5</v>
      </c>
      <c r="G10" s="116">
        <v>99.57</v>
      </c>
      <c r="H10" s="116">
        <v>100.42</v>
      </c>
    </row>
    <row r="11" spans="1:8" ht="20.100000000000001" customHeight="1">
      <c r="A11" s="103"/>
      <c r="B11" s="117" t="s">
        <v>17</v>
      </c>
      <c r="D11" s="116"/>
      <c r="E11" s="116"/>
      <c r="F11" s="116"/>
      <c r="G11" s="116"/>
      <c r="H11" s="116"/>
    </row>
    <row r="12" spans="1:8" ht="20.100000000000001" customHeight="1">
      <c r="A12" s="103"/>
      <c r="B12" s="117"/>
      <c r="C12" s="114" t="s">
        <v>18</v>
      </c>
      <c r="D12" s="116">
        <v>110.67</v>
      </c>
      <c r="E12" s="116">
        <v>104.69</v>
      </c>
      <c r="F12" s="116">
        <v>103.99</v>
      </c>
      <c r="G12" s="116">
        <v>100.55</v>
      </c>
      <c r="H12" s="116">
        <v>103.57</v>
      </c>
    </row>
    <row r="13" spans="1:8" ht="20.100000000000001" customHeight="1">
      <c r="A13" s="103"/>
      <c r="B13" s="115"/>
      <c r="C13" s="114" t="s">
        <v>19</v>
      </c>
      <c r="D13" s="116">
        <v>105.99</v>
      </c>
      <c r="E13" s="116">
        <v>99.3</v>
      </c>
      <c r="F13" s="116">
        <v>101.6</v>
      </c>
      <c r="G13" s="116">
        <v>98.43</v>
      </c>
      <c r="H13" s="116">
        <v>99.11</v>
      </c>
    </row>
    <row r="14" spans="1:8" ht="20.100000000000001" customHeight="1">
      <c r="A14" s="103"/>
      <c r="B14" s="115"/>
      <c r="C14" s="114" t="s">
        <v>20</v>
      </c>
      <c r="D14" s="116">
        <v>120.61</v>
      </c>
      <c r="E14" s="116">
        <v>104.84</v>
      </c>
      <c r="F14" s="116">
        <v>104.14</v>
      </c>
      <c r="G14" s="116">
        <v>102.51</v>
      </c>
      <c r="H14" s="116">
        <v>102.23</v>
      </c>
    </row>
    <row r="15" spans="1:8" ht="20.100000000000001" customHeight="1">
      <c r="A15" s="103"/>
      <c r="B15" s="114" t="s">
        <v>21</v>
      </c>
      <c r="C15" s="115"/>
      <c r="D15" s="116">
        <v>111.09</v>
      </c>
      <c r="E15" s="116">
        <v>101.75</v>
      </c>
      <c r="F15" s="116">
        <v>100.92</v>
      </c>
      <c r="G15" s="116">
        <v>100</v>
      </c>
      <c r="H15" s="116">
        <v>101.53</v>
      </c>
    </row>
    <row r="16" spans="1:8" ht="20.100000000000001" customHeight="1">
      <c r="A16" s="103"/>
      <c r="B16" s="114" t="s">
        <v>22</v>
      </c>
      <c r="C16" s="115"/>
      <c r="D16" s="116">
        <v>124.57</v>
      </c>
      <c r="E16" s="116">
        <v>106.59</v>
      </c>
      <c r="F16" s="116">
        <v>104.89</v>
      </c>
      <c r="G16" s="116">
        <v>100</v>
      </c>
      <c r="H16" s="116">
        <v>106.22</v>
      </c>
    </row>
    <row r="17" spans="1:8" ht="20.100000000000001" customHeight="1">
      <c r="A17" s="103"/>
      <c r="B17" s="114" t="s">
        <v>23</v>
      </c>
      <c r="C17" s="115"/>
      <c r="D17" s="116">
        <v>99.37</v>
      </c>
      <c r="E17" s="116">
        <v>101.4</v>
      </c>
      <c r="F17" s="116">
        <v>98.83</v>
      </c>
      <c r="G17" s="116">
        <v>100.22</v>
      </c>
      <c r="H17" s="116">
        <v>101.37</v>
      </c>
    </row>
    <row r="18" spans="1:8" ht="20.100000000000001" customHeight="1">
      <c r="A18" s="103"/>
      <c r="B18" s="114" t="s">
        <v>24</v>
      </c>
      <c r="C18" s="115"/>
      <c r="D18" s="116">
        <v>104.94</v>
      </c>
      <c r="E18" s="116">
        <v>101.35</v>
      </c>
      <c r="F18" s="116">
        <v>101.08</v>
      </c>
      <c r="G18" s="116">
        <v>100</v>
      </c>
      <c r="H18" s="116">
        <v>101.24</v>
      </c>
    </row>
    <row r="19" spans="1:8" ht="20.100000000000001" customHeight="1">
      <c r="A19" s="103"/>
      <c r="B19" s="114" t="s">
        <v>25</v>
      </c>
      <c r="C19" s="115"/>
      <c r="D19" s="116">
        <v>277.95</v>
      </c>
      <c r="E19" s="116">
        <v>147.76</v>
      </c>
      <c r="F19" s="116">
        <v>100</v>
      </c>
      <c r="G19" s="116">
        <v>100</v>
      </c>
      <c r="H19" s="116">
        <v>166.78</v>
      </c>
    </row>
    <row r="20" spans="1:8" ht="20.100000000000001" customHeight="1">
      <c r="A20" s="103"/>
      <c r="B20" s="114" t="s">
        <v>26</v>
      </c>
      <c r="C20" s="115"/>
      <c r="D20" s="116">
        <v>99.12</v>
      </c>
      <c r="E20" s="116">
        <v>108.16</v>
      </c>
      <c r="F20" s="116">
        <v>103.4</v>
      </c>
      <c r="G20" s="116">
        <v>101.16</v>
      </c>
      <c r="H20" s="116">
        <v>106.58</v>
      </c>
    </row>
    <row r="21" spans="1:8" ht="20.100000000000001" customHeight="1">
      <c r="A21" s="103"/>
      <c r="B21" s="114" t="s">
        <v>27</v>
      </c>
      <c r="C21" s="115"/>
      <c r="D21" s="116">
        <v>100.83</v>
      </c>
      <c r="E21" s="116">
        <v>100</v>
      </c>
      <c r="F21" s="116">
        <v>100</v>
      </c>
      <c r="G21" s="116">
        <v>100</v>
      </c>
      <c r="H21" s="116">
        <v>100</v>
      </c>
    </row>
    <row r="22" spans="1:8" ht="20.100000000000001" customHeight="1">
      <c r="A22" s="103"/>
      <c r="B22" s="114" t="s">
        <v>28</v>
      </c>
      <c r="C22" s="115"/>
      <c r="D22" s="116">
        <v>109.83</v>
      </c>
      <c r="E22" s="116">
        <v>100.87</v>
      </c>
      <c r="F22" s="116">
        <v>100.02</v>
      </c>
      <c r="G22" s="116">
        <v>100</v>
      </c>
      <c r="H22" s="116">
        <v>100.86</v>
      </c>
    </row>
    <row r="23" spans="1:8" ht="20.100000000000001" customHeight="1">
      <c r="A23" s="103"/>
      <c r="B23" s="114" t="s">
        <v>29</v>
      </c>
      <c r="C23" s="115"/>
      <c r="D23" s="116">
        <v>109.93</v>
      </c>
      <c r="E23" s="116">
        <v>100.8</v>
      </c>
      <c r="F23" s="116">
        <v>100.8</v>
      </c>
      <c r="G23" s="116">
        <v>100</v>
      </c>
      <c r="H23" s="116">
        <v>100.58</v>
      </c>
    </row>
    <row r="24" spans="1:8" ht="20.100000000000001" customHeight="1">
      <c r="A24" s="103"/>
      <c r="B24" s="114" t="s">
        <v>49</v>
      </c>
      <c r="C24" s="115"/>
      <c r="D24" s="116">
        <v>108.64</v>
      </c>
      <c r="E24" s="116">
        <v>102.22</v>
      </c>
      <c r="F24" s="116">
        <v>101.52</v>
      </c>
      <c r="G24" s="116">
        <v>100.06</v>
      </c>
      <c r="H24" s="116">
        <v>102.29</v>
      </c>
    </row>
    <row r="25" spans="1:8" ht="20.100000000000001" customHeight="1">
      <c r="A25" s="118" t="s">
        <v>65</v>
      </c>
      <c r="B25" s="119"/>
      <c r="C25" s="115"/>
      <c r="D25" s="113">
        <v>106.54</v>
      </c>
      <c r="E25" s="113">
        <v>106.24</v>
      </c>
      <c r="F25" s="113">
        <v>103.6</v>
      </c>
      <c r="G25" s="113">
        <v>100.3</v>
      </c>
      <c r="H25" s="113">
        <v>107.19</v>
      </c>
    </row>
    <row r="26" spans="1:8" ht="20.100000000000001" customHeight="1">
      <c r="A26" s="118" t="s">
        <v>66</v>
      </c>
      <c r="B26" s="119"/>
      <c r="C26" s="119"/>
      <c r="D26" s="113">
        <v>107.21</v>
      </c>
      <c r="E26" s="113">
        <v>100.67</v>
      </c>
      <c r="F26" s="113">
        <v>101.77</v>
      </c>
      <c r="G26" s="113">
        <v>100.2</v>
      </c>
      <c r="H26" s="113">
        <v>100.91</v>
      </c>
    </row>
    <row r="27" spans="1:8" ht="20.100000000000001" customHeight="1">
      <c r="A27" s="112"/>
      <c r="B27" s="119"/>
      <c r="C27" s="119"/>
      <c r="D27" s="120"/>
      <c r="E27" s="120"/>
      <c r="F27" s="120"/>
      <c r="G27" s="120"/>
      <c r="H27" s="121"/>
    </row>
    <row r="28" spans="1:8" ht="20.100000000000001" customHeight="1"/>
    <row r="29" spans="1:8" ht="20.100000000000001" customHeight="1"/>
    <row r="30" spans="1:8" ht="20.100000000000001" customHeight="1"/>
    <row r="31" spans="1:8" ht="20.100000000000001" customHeight="1"/>
  </sheetData>
  <mergeCells count="1">
    <mergeCell ref="D5:G5"/>
  </mergeCells>
  <pageMargins left="0.74803149606299213" right="0.51181102362204722" top="0.62992125984251968" bottom="0.62992125984251968" header="0.31496062992125984" footer="0.19685039370078741"/>
  <pageSetup paperSize="9" firstPageNumber="15" orientation="portrait" r:id="rId1"/>
  <headerFooter alignWithMargins="0">
    <oddFooter>&amp;C&amp;11&amp;P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:G33"/>
  <sheetViews>
    <sheetView workbookViewId="0">
      <selection sqref="A1:XFD1048576"/>
    </sheetView>
  </sheetViews>
  <sheetFormatPr defaultColWidth="9.140625" defaultRowHeight="16.5"/>
  <cols>
    <col min="1" max="1" width="3.7109375" style="3" customWidth="1"/>
    <col min="2" max="2" width="20.28515625" style="3" customWidth="1"/>
    <col min="3" max="3" width="13.7109375" style="3" customWidth="1"/>
    <col min="4" max="4" width="10.42578125" style="3" customWidth="1"/>
    <col min="5" max="5" width="13" style="3" customWidth="1"/>
    <col min="6" max="6" width="11.28515625" style="3" customWidth="1"/>
    <col min="7" max="7" width="17.7109375" style="3" customWidth="1"/>
    <col min="8" max="16384" width="9.140625" style="3"/>
  </cols>
  <sheetData>
    <row r="1" spans="1:7" ht="24" customHeight="1">
      <c r="A1" s="30" t="s">
        <v>270</v>
      </c>
    </row>
    <row r="2" spans="1:7" ht="19.5" customHeight="1">
      <c r="A2" s="45"/>
    </row>
    <row r="3" spans="1:7" ht="20.100000000000001" customHeight="1">
      <c r="B3" s="45"/>
    </row>
    <row r="4" spans="1:7" ht="20.100000000000001" customHeight="1">
      <c r="A4" s="27"/>
      <c r="B4" s="27"/>
    </row>
    <row r="5" spans="1:7" ht="70.5" customHeight="1">
      <c r="C5" s="29" t="s">
        <v>271</v>
      </c>
      <c r="D5" s="29" t="s">
        <v>272</v>
      </c>
      <c r="E5" s="29" t="s">
        <v>93</v>
      </c>
      <c r="F5" s="29" t="s">
        <v>273</v>
      </c>
      <c r="G5" s="29" t="s">
        <v>91</v>
      </c>
    </row>
    <row r="6" spans="1:7" ht="20.100000000000001" customHeight="1"/>
    <row r="7" spans="1:7" ht="20.100000000000001" customHeight="1">
      <c r="A7" s="12" t="s">
        <v>0</v>
      </c>
      <c r="C7" s="97">
        <v>422.77299999999997</v>
      </c>
      <c r="D7" s="97">
        <v>135.48899999999998</v>
      </c>
      <c r="E7" s="97">
        <v>558.26199999999994</v>
      </c>
      <c r="F7" s="97">
        <v>104.79545823697296</v>
      </c>
      <c r="G7" s="97">
        <v>107.70958300453594</v>
      </c>
    </row>
    <row r="8" spans="1:7" ht="20.100000000000001" customHeight="1">
      <c r="A8" s="122" t="s">
        <v>67</v>
      </c>
      <c r="C8" s="98">
        <v>260.01599999999996</v>
      </c>
      <c r="D8" s="98">
        <v>81.649000000000001</v>
      </c>
      <c r="E8" s="98">
        <v>341.66499999999996</v>
      </c>
      <c r="F8" s="98">
        <v>105.0742542403418</v>
      </c>
      <c r="G8" s="98">
        <v>109.61165204279686</v>
      </c>
    </row>
    <row r="9" spans="1:7" ht="20.100000000000001" customHeight="1">
      <c r="B9" s="96" t="s">
        <v>80</v>
      </c>
      <c r="C9" s="98">
        <v>260.01599999999996</v>
      </c>
      <c r="D9" s="98">
        <v>81.649000000000001</v>
      </c>
      <c r="E9" s="98">
        <v>341.66499999999996</v>
      </c>
      <c r="F9" s="98">
        <v>105.0742542403418</v>
      </c>
      <c r="G9" s="98">
        <v>109.61165204279686</v>
      </c>
    </row>
    <row r="10" spans="1:7" ht="20.100000000000001" customHeight="1">
      <c r="B10" s="96" t="s">
        <v>81</v>
      </c>
      <c r="C10" s="98"/>
      <c r="D10" s="98"/>
      <c r="E10" s="98"/>
      <c r="F10" s="98"/>
      <c r="G10" s="98"/>
    </row>
    <row r="11" spans="1:7" ht="20.100000000000001" customHeight="1">
      <c r="B11" s="96" t="s">
        <v>82</v>
      </c>
      <c r="C11" s="98"/>
      <c r="D11" s="98"/>
      <c r="E11" s="98"/>
      <c r="F11" s="98"/>
      <c r="G11" s="98"/>
    </row>
    <row r="12" spans="1:7" ht="20.100000000000001" customHeight="1">
      <c r="B12" s="96" t="s">
        <v>85</v>
      </c>
      <c r="C12" s="98"/>
      <c r="D12" s="98"/>
      <c r="E12" s="98"/>
      <c r="F12" s="98"/>
      <c r="G12" s="98"/>
    </row>
    <row r="13" spans="1:7" ht="20.100000000000001" customHeight="1">
      <c r="A13" s="122" t="s">
        <v>68</v>
      </c>
      <c r="C13" s="98">
        <v>158.34399999999999</v>
      </c>
      <c r="D13" s="98">
        <v>52.551000000000002</v>
      </c>
      <c r="E13" s="98">
        <v>210.89499999999998</v>
      </c>
      <c r="F13" s="98">
        <v>104.29682848410273</v>
      </c>
      <c r="G13" s="98">
        <v>104.47069896468022</v>
      </c>
    </row>
    <row r="14" spans="1:7" ht="20.100000000000001" customHeight="1">
      <c r="A14" s="96"/>
      <c r="B14" s="96" t="s">
        <v>80</v>
      </c>
      <c r="C14" s="98">
        <v>158.34399999999999</v>
      </c>
      <c r="D14" s="98">
        <v>52.551000000000002</v>
      </c>
      <c r="E14" s="98">
        <v>210.89499999999998</v>
      </c>
      <c r="F14" s="98">
        <v>104.29682848410273</v>
      </c>
      <c r="G14" s="98">
        <v>104.47069896468022</v>
      </c>
    </row>
    <row r="15" spans="1:7" ht="20.100000000000001" customHeight="1">
      <c r="A15" s="96"/>
      <c r="B15" s="96" t="s">
        <v>81</v>
      </c>
      <c r="C15" s="99"/>
      <c r="D15" s="99"/>
      <c r="E15" s="99"/>
      <c r="F15" s="123"/>
      <c r="G15" s="123"/>
    </row>
    <row r="16" spans="1:7" ht="20.100000000000001" customHeight="1">
      <c r="A16" s="96"/>
      <c r="B16" s="96" t="s">
        <v>82</v>
      </c>
      <c r="C16" s="99"/>
      <c r="D16" s="99"/>
      <c r="E16" s="99"/>
      <c r="F16" s="123"/>
      <c r="G16" s="123"/>
    </row>
    <row r="17" spans="1:7" ht="20.100000000000001" customHeight="1">
      <c r="A17" s="96"/>
      <c r="B17" s="96" t="s">
        <v>85</v>
      </c>
      <c r="C17" s="99"/>
      <c r="D17" s="99"/>
      <c r="E17" s="99"/>
      <c r="F17" s="123"/>
      <c r="G17" s="123"/>
    </row>
    <row r="18" spans="1:7" ht="20.100000000000001" customHeight="1">
      <c r="A18" s="122" t="s">
        <v>69</v>
      </c>
      <c r="C18" s="98">
        <v>4.4130000000000003</v>
      </c>
      <c r="D18" s="98">
        <v>1.2889999999999999</v>
      </c>
      <c r="E18" s="98">
        <v>5.702</v>
      </c>
      <c r="F18" s="123">
        <v>107.68588137009188</v>
      </c>
      <c r="G18" s="123">
        <v>120.6006768189509</v>
      </c>
    </row>
    <row r="19" spans="1:7" ht="20.100000000000001" customHeight="1">
      <c r="B19" s="122" t="s">
        <v>83</v>
      </c>
      <c r="C19" s="99"/>
      <c r="D19" s="99"/>
      <c r="E19" s="99"/>
      <c r="F19" s="99"/>
      <c r="G19" s="99"/>
    </row>
    <row r="20" spans="1:7" ht="20.100000000000001" customHeight="1">
      <c r="B20" s="122" t="s">
        <v>84</v>
      </c>
      <c r="C20" s="99"/>
      <c r="D20" s="99"/>
      <c r="E20" s="99"/>
      <c r="F20" s="99"/>
      <c r="G20" s="99"/>
    </row>
    <row r="21" spans="1:7" ht="20.100000000000001" customHeight="1">
      <c r="B21" s="122" t="s">
        <v>47</v>
      </c>
      <c r="C21" s="99"/>
      <c r="D21" s="99"/>
      <c r="E21" s="99"/>
      <c r="F21" s="99"/>
      <c r="G21" s="99"/>
    </row>
    <row r="22" spans="1:7" ht="20.100000000000001" customHeight="1">
      <c r="C22" s="99"/>
      <c r="D22" s="99"/>
      <c r="E22" s="99"/>
      <c r="F22" s="99"/>
      <c r="G22" s="99"/>
    </row>
    <row r="23" spans="1:7" ht="20.100000000000001" customHeight="1"/>
    <row r="24" spans="1:7" ht="20.100000000000001" customHeight="1"/>
    <row r="25" spans="1:7" ht="20.100000000000001" customHeight="1"/>
    <row r="26" spans="1:7" ht="20.100000000000001" customHeight="1"/>
    <row r="27" spans="1:7" ht="20.100000000000001" customHeight="1"/>
    <row r="28" spans="1:7" ht="20.100000000000001" customHeight="1"/>
    <row r="29" spans="1:7" ht="20.100000000000001" customHeight="1"/>
    <row r="30" spans="1:7" ht="20.100000000000001" customHeight="1"/>
    <row r="31" spans="1:7" ht="20.100000000000001" customHeight="1"/>
    <row r="32" spans="1:7" ht="20.100000000000001" customHeight="1"/>
    <row r="33" ht="20.100000000000001" customHeight="1"/>
  </sheetData>
  <pageMargins left="0.74803149606299213" right="0.51181102362204722" top="0.62992125984251968" bottom="0.62992125984251968" header="0.31496062992125984" footer="0.19685039370078741"/>
  <pageSetup paperSize="9" firstPageNumber="15" orientation="portrait" r:id="rId1"/>
  <headerFooter alignWithMargins="0">
    <oddFooter>&amp;C&amp;11&amp;P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SX nông nghiệp</vt:lpstr>
      <vt:lpstr>IIP</vt:lpstr>
      <vt:lpstr>SPCN</vt:lpstr>
      <vt:lpstr>Vốn đầu tư</vt:lpstr>
      <vt:lpstr>TMBLHH &amp;DV</vt:lpstr>
      <vt:lpstr>DT bán lẻ</vt:lpstr>
      <vt:lpstr>DT lưu trú, ăn uống</vt:lpstr>
      <vt:lpstr>CPI </vt:lpstr>
      <vt:lpstr>DT vận tải</vt:lpstr>
      <vt:lpstr>VT hành khách</vt:lpstr>
      <vt:lpstr>VT hàng hóa</vt:lpstr>
      <vt:lpstr>TT-AT XH</vt:lpstr>
      <vt:lpstr>Thu ngan sach</vt:lpstr>
      <vt:lpstr>Chi ngan sach</vt:lpstr>
      <vt:lpstr>Soduan</vt:lpstr>
      <vt:lpstr>SoVonDangky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nnvan</dc:creator>
  <cp:lastModifiedBy>Admin</cp:lastModifiedBy>
  <cp:lastPrinted>2018-04-23T09:03:14Z</cp:lastPrinted>
  <dcterms:created xsi:type="dcterms:W3CDTF">2012-04-04T08:13:05Z</dcterms:created>
  <dcterms:modified xsi:type="dcterms:W3CDTF">2018-05-02T01:43:28Z</dcterms:modified>
</cp:coreProperties>
</file>