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ưởng\tai liệu web\Tài liệu đăng lên Website\KTXH\năm 2019\Thang 6\"/>
    </mc:Choice>
  </mc:AlternateContent>
  <bookViews>
    <workbookView xWindow="0" yWindow="0" windowWidth="20490" windowHeight="7755" firstSheet="13" activeTab="15"/>
  </bookViews>
  <sheets>
    <sheet name="1.GDP" sheetId="67" r:id="rId1"/>
    <sheet name="2.Nong nghiep" sheetId="62" r:id="rId2"/>
    <sheet name="3.Caylaunam" sheetId="76" r:id="rId3"/>
    <sheet name="4.Vụ ĐX" sheetId="63" r:id="rId4"/>
    <sheet name="5.Chan nuoi" sheetId="68" r:id="rId5"/>
    <sheet name="6. SP chan nuoi" sheetId="69" r:id="rId6"/>
    <sheet name="7.Lam nghiep" sheetId="70" r:id="rId7"/>
    <sheet name="8.Thủy sản" sheetId="71" r:id="rId8"/>
    <sheet name="9.IIPthang" sheetId="55" r:id="rId9"/>
    <sheet name="10.IIPquy" sheetId="56" r:id="rId10"/>
    <sheet name="11.SPCNthang" sheetId="57" r:id="rId11"/>
    <sheet name="12.SPCNquy" sheetId="58" r:id="rId12"/>
    <sheet name="13.VĐTTXH" sheetId="59" r:id="rId13"/>
    <sheet name="14.VonNSNNthang" sheetId="60" r:id="rId14"/>
    <sheet name="15.VonNSNNquy" sheetId="61" r:id="rId15"/>
    <sheet name="16.DTBLthang" sheetId="21" r:id="rId16"/>
    <sheet name="17.DTBLquy" sheetId="48" r:id="rId17"/>
    <sheet name="18.DTLuutruthang" sheetId="49" r:id="rId18"/>
    <sheet name="19.DTluutruquy" sheetId="50" r:id="rId19"/>
    <sheet name="20.CPI" sheetId="26" r:id="rId20"/>
    <sheet name="21.DT vận tải" sheetId="52" r:id="rId21"/>
    <sheet name="22. DT Vtai quy" sheetId="53" r:id="rId22"/>
    <sheet name="23.Vantaithang" sheetId="47" r:id="rId23"/>
    <sheet name="24.Vantaiquy" sheetId="33" r:id="rId24"/>
    <sheet name="25.XHMT" sheetId="39" r:id="rId25"/>
    <sheet name="26.ThuNSNN" sheetId="72" r:id="rId26"/>
    <sheet name="27.Chi NSNN" sheetId="73" r:id="rId27"/>
    <sheet name="28.SoDuAn" sheetId="74" r:id="rId28"/>
    <sheet name="29.Sovondangky" sheetId="75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 localSheetId="0">'[1]PNT-QUOT-#3'!#REF!</definedName>
    <definedName name="\0" localSheetId="9">'[2]PNT-QUOT-#3'!#REF!</definedName>
    <definedName name="\0" localSheetId="11">'[2]PNT-QUOT-#3'!#REF!</definedName>
    <definedName name="\0" localSheetId="12">'[1]PNT-QUOT-#3'!#REF!</definedName>
    <definedName name="\0" localSheetId="13">'[1]PNT-QUOT-#3'!#REF!</definedName>
    <definedName name="\0" localSheetId="14">'[1]PNT-QUOT-#3'!#REF!</definedName>
    <definedName name="\0" localSheetId="15">'[2]PNT-QUOT-#3'!#REF!</definedName>
    <definedName name="\0" localSheetId="16">'[2]PNT-QUOT-#3'!#REF!</definedName>
    <definedName name="\0" localSheetId="17">'[2]PNT-QUOT-#3'!#REF!</definedName>
    <definedName name="\0" localSheetId="18">'[2]PNT-QUOT-#3'!#REF!</definedName>
    <definedName name="\0" localSheetId="1">'[1]PNT-QUOT-#3'!#REF!</definedName>
    <definedName name="\0" localSheetId="22">'[2]PNT-QUOT-#3'!#REF!</definedName>
    <definedName name="\0" localSheetId="3">'[2]PNT-QUOT-#3'!#REF!</definedName>
    <definedName name="\0">'[2]PNT-QUOT-#3'!#REF!</definedName>
    <definedName name="\z" localSheetId="0">'[1]COAT&amp;WRAP-QIOT-#3'!#REF!</definedName>
    <definedName name="\z" localSheetId="9">'[2]COAT&amp;WRAP-QIOT-#3'!#REF!</definedName>
    <definedName name="\z" localSheetId="11">'[2]COAT&amp;WRAP-QIOT-#3'!#REF!</definedName>
    <definedName name="\z" localSheetId="12">'[1]COAT&amp;WRAP-QIOT-#3'!#REF!</definedName>
    <definedName name="\z" localSheetId="13">'[1]COAT&amp;WRAP-QIOT-#3'!#REF!</definedName>
    <definedName name="\z" localSheetId="14">'[1]COAT&amp;WRAP-QIOT-#3'!#REF!</definedName>
    <definedName name="\z" localSheetId="15">'[2]COAT&amp;WRAP-QIOT-#3'!#REF!</definedName>
    <definedName name="\z" localSheetId="16">'[2]COAT&amp;WRAP-QIOT-#3'!#REF!</definedName>
    <definedName name="\z" localSheetId="17">'[2]COAT&amp;WRAP-QIOT-#3'!#REF!</definedName>
    <definedName name="\z" localSheetId="18">'[2]COAT&amp;WRAP-QIOT-#3'!#REF!</definedName>
    <definedName name="\z" localSheetId="1">'[1]COAT&amp;WRAP-QIOT-#3'!#REF!</definedName>
    <definedName name="\z" localSheetId="22">'[2]COAT&amp;WRAP-QIOT-#3'!#REF!</definedName>
    <definedName name="\z" localSheetId="3">'[2]COAT&amp;WRAP-QIOT-#3'!#REF!</definedName>
    <definedName name="\z">'[2]COAT&amp;WRAP-QIOT-#3'!#REF!</definedName>
    <definedName name="_________h1" localSheetId="0" hidden="1">{"'TDTGT (theo Dphuong)'!$A$4:$F$75"}</definedName>
    <definedName name="_________h1" localSheetId="12" hidden="1">{"'TDTGT (theo Dphuong)'!$A$4:$F$75"}</definedName>
    <definedName name="_________h1" localSheetId="13" hidden="1">{"'TDTGT (theo Dphuong)'!$A$4:$F$75"}</definedName>
    <definedName name="_________h1" localSheetId="14" hidden="1">{"'TDTGT (theo Dphuong)'!$A$4:$F$75"}</definedName>
    <definedName name="_________h1" localSheetId="15" hidden="1">{"'TDTGT (theo Dphuong)'!$A$4:$F$75"}</definedName>
    <definedName name="_________h1" localSheetId="16" hidden="1">{"'TDTGT (theo Dphuong)'!$A$4:$F$75"}</definedName>
    <definedName name="_________h1" localSheetId="17" hidden="1">{"'TDTGT (theo Dphuong)'!$A$4:$F$75"}</definedName>
    <definedName name="_________h1" localSheetId="18" hidden="1">{"'TDTGT (theo Dphuong)'!$A$4:$F$75"}</definedName>
    <definedName name="_________h1" localSheetId="1" hidden="1">{"'TDTGT (theo Dphuong)'!$A$4:$F$75"}</definedName>
    <definedName name="_________h1" localSheetId="19" hidden="1">{"'TDTGT (theo Dphuong)'!$A$4:$F$75"}</definedName>
    <definedName name="_________h1" localSheetId="3" hidden="1">{"'TDTGT (theo Dphuong)'!$A$4:$F$75"}</definedName>
    <definedName name="_________h1" hidden="1">{"'TDTGT (theo Dphuong)'!$A$4:$F$75"}</definedName>
    <definedName name="________h1" localSheetId="0" hidden="1">{"'TDTGT (theo Dphuong)'!$A$4:$F$75"}</definedName>
    <definedName name="________h1" localSheetId="12" hidden="1">{"'TDTGT (theo Dphuong)'!$A$4:$F$75"}</definedName>
    <definedName name="________h1" localSheetId="13" hidden="1">{"'TDTGT (theo Dphuong)'!$A$4:$F$75"}</definedName>
    <definedName name="________h1" localSheetId="14" hidden="1">{"'TDTGT (theo Dphuong)'!$A$4:$F$75"}</definedName>
    <definedName name="________h1" localSheetId="15" hidden="1">{"'TDTGT (theo Dphuong)'!$A$4:$F$75"}</definedName>
    <definedName name="________h1" localSheetId="16" hidden="1">{"'TDTGT (theo Dphuong)'!$A$4:$F$75"}</definedName>
    <definedName name="________h1" localSheetId="17" hidden="1">{"'TDTGT (theo Dphuong)'!$A$4:$F$75"}</definedName>
    <definedName name="________h1" localSheetId="18" hidden="1">{"'TDTGT (theo Dphuong)'!$A$4:$F$75"}</definedName>
    <definedName name="________h1" localSheetId="1" hidden="1">{"'TDTGT (theo Dphuong)'!$A$4:$F$75"}</definedName>
    <definedName name="________h1" localSheetId="19" hidden="1">{"'TDTGT (theo Dphuong)'!$A$4:$F$75"}</definedName>
    <definedName name="________h1" localSheetId="3" hidden="1">{"'TDTGT (theo Dphuong)'!$A$4:$F$75"}</definedName>
    <definedName name="________h1" hidden="1">{"'TDTGT (theo Dphuong)'!$A$4:$F$75"}</definedName>
    <definedName name="_______h1" localSheetId="0" hidden="1">{"'TDTGT (theo Dphuong)'!$A$4:$F$75"}</definedName>
    <definedName name="_______h1" localSheetId="12" hidden="1">{"'TDTGT (theo Dphuong)'!$A$4:$F$75"}</definedName>
    <definedName name="_______h1" localSheetId="13" hidden="1">{"'TDTGT (theo Dphuong)'!$A$4:$F$75"}</definedName>
    <definedName name="_______h1" localSheetId="14" hidden="1">{"'TDTGT (theo Dphuong)'!$A$4:$F$75"}</definedName>
    <definedName name="_______h1" localSheetId="15" hidden="1">{"'TDTGT (theo Dphuong)'!$A$4:$F$75"}</definedName>
    <definedName name="_______h1" localSheetId="16" hidden="1">{"'TDTGT (theo Dphuong)'!$A$4:$F$75"}</definedName>
    <definedName name="_______h1" localSheetId="17" hidden="1">{"'TDTGT (theo Dphuong)'!$A$4:$F$75"}</definedName>
    <definedName name="_______h1" localSheetId="18" hidden="1">{"'TDTGT (theo Dphuong)'!$A$4:$F$75"}</definedName>
    <definedName name="_______h1" localSheetId="1" hidden="1">{"'TDTGT (theo Dphuong)'!$A$4:$F$75"}</definedName>
    <definedName name="_______h1" localSheetId="19" hidden="1">{"'TDTGT (theo Dphuong)'!$A$4:$F$75"}</definedName>
    <definedName name="_______h1" localSheetId="3" hidden="1">{"'TDTGT (theo Dphuong)'!$A$4:$F$75"}</definedName>
    <definedName name="_______h1" hidden="1">{"'TDTGT (theo Dphuong)'!$A$4:$F$75"}</definedName>
    <definedName name="______B5" localSheetId="0" hidden="1">{#N/A,#N/A,FALSE,"Chung"}</definedName>
    <definedName name="______B5" localSheetId="12" hidden="1">{#N/A,#N/A,FALSE,"Chung"}</definedName>
    <definedName name="______B5" localSheetId="13" hidden="1">{#N/A,#N/A,FALSE,"Chung"}</definedName>
    <definedName name="______B5" localSheetId="14" hidden="1">{#N/A,#N/A,FALSE,"Chung"}</definedName>
    <definedName name="______B5" localSheetId="15" hidden="1">{#N/A,#N/A,FALSE,"Chung"}</definedName>
    <definedName name="______B5" localSheetId="16" hidden="1">{#N/A,#N/A,FALSE,"Chung"}</definedName>
    <definedName name="______B5" localSheetId="17" hidden="1">{#N/A,#N/A,FALSE,"Chung"}</definedName>
    <definedName name="______B5" localSheetId="18" hidden="1">{#N/A,#N/A,FALSE,"Chung"}</definedName>
    <definedName name="______B5" localSheetId="1" hidden="1">{#N/A,#N/A,FALSE,"Chung"}</definedName>
    <definedName name="______B5" localSheetId="19" hidden="1">{#N/A,#N/A,FALSE,"Chung"}</definedName>
    <definedName name="______B5" localSheetId="3" hidden="1">{#N/A,#N/A,FALSE,"Chung"}</definedName>
    <definedName name="______B5" hidden="1">{#N/A,#N/A,FALSE,"Chung"}</definedName>
    <definedName name="______h1" localSheetId="0" hidden="1">{"'TDTGT (theo Dphuong)'!$A$4:$F$75"}</definedName>
    <definedName name="______h1" localSheetId="12" hidden="1">{"'TDTGT (theo Dphuong)'!$A$4:$F$75"}</definedName>
    <definedName name="______h1" localSheetId="13" hidden="1">{"'TDTGT (theo Dphuong)'!$A$4:$F$75"}</definedName>
    <definedName name="______h1" localSheetId="14" hidden="1">{"'TDTGT (theo Dphuong)'!$A$4:$F$75"}</definedName>
    <definedName name="______h1" localSheetId="15" hidden="1">{"'TDTGT (theo Dphuong)'!$A$4:$F$75"}</definedName>
    <definedName name="______h1" localSheetId="16" hidden="1">{"'TDTGT (theo Dphuong)'!$A$4:$F$75"}</definedName>
    <definedName name="______h1" localSheetId="17" hidden="1">{"'TDTGT (theo Dphuong)'!$A$4:$F$75"}</definedName>
    <definedName name="______h1" localSheetId="18" hidden="1">{"'TDTGT (theo Dphuong)'!$A$4:$F$75"}</definedName>
    <definedName name="______h1" localSheetId="1" hidden="1">{"'TDTGT (theo Dphuong)'!$A$4:$F$75"}</definedName>
    <definedName name="______h1" localSheetId="19" hidden="1">{"'TDTGT (theo Dphuong)'!$A$4:$F$75"}</definedName>
    <definedName name="______h1" localSheetId="3" hidden="1">{"'TDTGT (theo Dphuong)'!$A$4:$F$75"}</definedName>
    <definedName name="______h1" hidden="1">{"'TDTGT (theo Dphuong)'!$A$4:$F$75"}</definedName>
    <definedName name="______h2" localSheetId="0" hidden="1">{"'TDTGT (theo Dphuong)'!$A$4:$F$75"}</definedName>
    <definedName name="______h2" localSheetId="12" hidden="1">{"'TDTGT (theo Dphuong)'!$A$4:$F$75"}</definedName>
    <definedName name="______h2" localSheetId="13" hidden="1">{"'TDTGT (theo Dphuong)'!$A$4:$F$75"}</definedName>
    <definedName name="______h2" localSheetId="14" hidden="1">{"'TDTGT (theo Dphuong)'!$A$4:$F$75"}</definedName>
    <definedName name="______h2" localSheetId="15" hidden="1">{"'TDTGT (theo Dphuong)'!$A$4:$F$75"}</definedName>
    <definedName name="______h2" localSheetId="16" hidden="1">{"'TDTGT (theo Dphuong)'!$A$4:$F$75"}</definedName>
    <definedName name="______h2" localSheetId="17" hidden="1">{"'TDTGT (theo Dphuong)'!$A$4:$F$75"}</definedName>
    <definedName name="______h2" localSheetId="18" hidden="1">{"'TDTGT (theo Dphuong)'!$A$4:$F$75"}</definedName>
    <definedName name="______h2" localSheetId="1" hidden="1">{"'TDTGT (theo Dphuong)'!$A$4:$F$75"}</definedName>
    <definedName name="______h2" localSheetId="19" hidden="1">{"'TDTGT (theo Dphuong)'!$A$4:$F$75"}</definedName>
    <definedName name="______h2" localSheetId="3" hidden="1">{"'TDTGT (theo Dphuong)'!$A$4:$F$75"}</definedName>
    <definedName name="______h2" hidden="1">{"'TDTGT (theo Dphuong)'!$A$4:$F$75"}</definedName>
    <definedName name="_____B5" localSheetId="0" hidden="1">{#N/A,#N/A,FALSE,"Chung"}</definedName>
    <definedName name="_____B5" localSheetId="12" hidden="1">{#N/A,#N/A,FALSE,"Chung"}</definedName>
    <definedName name="_____B5" localSheetId="13" hidden="1">{#N/A,#N/A,FALSE,"Chung"}</definedName>
    <definedName name="_____B5" localSheetId="14" hidden="1">{#N/A,#N/A,FALSE,"Chung"}</definedName>
    <definedName name="_____B5" localSheetId="15" hidden="1">{#N/A,#N/A,FALSE,"Chung"}</definedName>
    <definedName name="_____B5" localSheetId="16" hidden="1">{#N/A,#N/A,FALSE,"Chung"}</definedName>
    <definedName name="_____B5" localSheetId="17" hidden="1">{#N/A,#N/A,FALSE,"Chung"}</definedName>
    <definedName name="_____B5" localSheetId="18" hidden="1">{#N/A,#N/A,FALSE,"Chung"}</definedName>
    <definedName name="_____B5" localSheetId="1" hidden="1">{#N/A,#N/A,FALSE,"Chung"}</definedName>
    <definedName name="_____B5" localSheetId="19" hidden="1">{#N/A,#N/A,FALSE,"Chung"}</definedName>
    <definedName name="_____B5" localSheetId="3" hidden="1">{#N/A,#N/A,FALSE,"Chung"}</definedName>
    <definedName name="_____B5" hidden="1">{#N/A,#N/A,FALSE,"Chung"}</definedName>
    <definedName name="_____h1" localSheetId="0" hidden="1">{"'TDTGT (theo Dphuong)'!$A$4:$F$75"}</definedName>
    <definedName name="_____h1" localSheetId="12" hidden="1">{"'TDTGT (theo Dphuong)'!$A$4:$F$75"}</definedName>
    <definedName name="_____h1" localSheetId="13" hidden="1">{"'TDTGT (theo Dphuong)'!$A$4:$F$75"}</definedName>
    <definedName name="_____h1" localSheetId="14" hidden="1">{"'TDTGT (theo Dphuong)'!$A$4:$F$75"}</definedName>
    <definedName name="_____h1" localSheetId="15" hidden="1">{"'TDTGT (theo Dphuong)'!$A$4:$F$75"}</definedName>
    <definedName name="_____h1" localSheetId="16" hidden="1">{"'TDTGT (theo Dphuong)'!$A$4:$F$75"}</definedName>
    <definedName name="_____h1" localSheetId="17" hidden="1">{"'TDTGT (theo Dphuong)'!$A$4:$F$75"}</definedName>
    <definedName name="_____h1" localSheetId="18" hidden="1">{"'TDTGT (theo Dphuong)'!$A$4:$F$75"}</definedName>
    <definedName name="_____h1" localSheetId="1" hidden="1">{"'TDTGT (theo Dphuong)'!$A$4:$F$75"}</definedName>
    <definedName name="_____h1" localSheetId="19" hidden="1">{"'TDTGT (theo Dphuong)'!$A$4:$F$75"}</definedName>
    <definedName name="_____h1" localSheetId="3" hidden="1">{"'TDTGT (theo Dphuong)'!$A$4:$F$75"}</definedName>
    <definedName name="_____h1" hidden="1">{"'TDTGT (theo Dphuong)'!$A$4:$F$75"}</definedName>
    <definedName name="_____h2" localSheetId="0" hidden="1">{"'TDTGT (theo Dphuong)'!$A$4:$F$75"}</definedName>
    <definedName name="_____h2" localSheetId="12" hidden="1">{"'TDTGT (theo Dphuong)'!$A$4:$F$75"}</definedName>
    <definedName name="_____h2" localSheetId="13" hidden="1">{"'TDTGT (theo Dphuong)'!$A$4:$F$75"}</definedName>
    <definedName name="_____h2" localSheetId="14" hidden="1">{"'TDTGT (theo Dphuong)'!$A$4:$F$75"}</definedName>
    <definedName name="_____h2" localSheetId="15" hidden="1">{"'TDTGT (theo Dphuong)'!$A$4:$F$75"}</definedName>
    <definedName name="_____h2" localSheetId="16" hidden="1">{"'TDTGT (theo Dphuong)'!$A$4:$F$75"}</definedName>
    <definedName name="_____h2" localSheetId="17" hidden="1">{"'TDTGT (theo Dphuong)'!$A$4:$F$75"}</definedName>
    <definedName name="_____h2" localSheetId="18" hidden="1">{"'TDTGT (theo Dphuong)'!$A$4:$F$75"}</definedName>
    <definedName name="_____h2" localSheetId="1" hidden="1">{"'TDTGT (theo Dphuong)'!$A$4:$F$75"}</definedName>
    <definedName name="_____h2" localSheetId="19" hidden="1">{"'TDTGT (theo Dphuong)'!$A$4:$F$75"}</definedName>
    <definedName name="_____h2" localSheetId="3" hidden="1">{"'TDTGT (theo Dphuong)'!$A$4:$F$75"}</definedName>
    <definedName name="_____h2" hidden="1">{"'TDTGT (theo Dphuong)'!$A$4:$F$75"}</definedName>
    <definedName name="____B5" localSheetId="0" hidden="1">{#N/A,#N/A,FALSE,"Chung"}</definedName>
    <definedName name="____B5" localSheetId="12" hidden="1">{#N/A,#N/A,FALSE,"Chung"}</definedName>
    <definedName name="____B5" localSheetId="13" hidden="1">{#N/A,#N/A,FALSE,"Chung"}</definedName>
    <definedName name="____B5" localSheetId="14" hidden="1">{#N/A,#N/A,FALSE,"Chung"}</definedName>
    <definedName name="____B5" localSheetId="15" hidden="1">{#N/A,#N/A,FALSE,"Chung"}</definedName>
    <definedName name="____B5" localSheetId="16" hidden="1">{#N/A,#N/A,FALSE,"Chung"}</definedName>
    <definedName name="____B5" localSheetId="17" hidden="1">{#N/A,#N/A,FALSE,"Chung"}</definedName>
    <definedName name="____B5" localSheetId="18" hidden="1">{#N/A,#N/A,FALSE,"Chung"}</definedName>
    <definedName name="____B5" localSheetId="1" hidden="1">{#N/A,#N/A,FALSE,"Chung"}</definedName>
    <definedName name="____B5" localSheetId="19" hidden="1">{#N/A,#N/A,FALSE,"Chung"}</definedName>
    <definedName name="____B5" localSheetId="3" hidden="1">{#N/A,#N/A,FALSE,"Chung"}</definedName>
    <definedName name="____B5" hidden="1">{#N/A,#N/A,FALSE,"Chung"}</definedName>
    <definedName name="____h1" localSheetId="0" hidden="1">{"'TDTGT (theo Dphuong)'!$A$4:$F$75"}</definedName>
    <definedName name="____h1" localSheetId="12" hidden="1">{"'TDTGT (theo Dphuong)'!$A$4:$F$75"}</definedName>
    <definedName name="____h1" localSheetId="13" hidden="1">{"'TDTGT (theo Dphuong)'!$A$4:$F$75"}</definedName>
    <definedName name="____h1" localSheetId="14" hidden="1">{"'TDTGT (theo Dphuong)'!$A$4:$F$75"}</definedName>
    <definedName name="____h1" localSheetId="15" hidden="1">{"'TDTGT (theo Dphuong)'!$A$4:$F$75"}</definedName>
    <definedName name="____h1" localSheetId="16" hidden="1">{"'TDTGT (theo Dphuong)'!$A$4:$F$75"}</definedName>
    <definedName name="____h1" localSheetId="17" hidden="1">{"'TDTGT (theo Dphuong)'!$A$4:$F$75"}</definedName>
    <definedName name="____h1" localSheetId="18" hidden="1">{"'TDTGT (theo Dphuong)'!$A$4:$F$75"}</definedName>
    <definedName name="____h1" localSheetId="1" hidden="1">{"'TDTGT (theo Dphuong)'!$A$4:$F$75"}</definedName>
    <definedName name="____h1" localSheetId="19" hidden="1">{"'TDTGT (theo Dphuong)'!$A$4:$F$75"}</definedName>
    <definedName name="____h1" localSheetId="3" hidden="1">{"'TDTGT (theo Dphuong)'!$A$4:$F$75"}</definedName>
    <definedName name="____h1" hidden="1">{"'TDTGT (theo Dphuong)'!$A$4:$F$75"}</definedName>
    <definedName name="____h2" localSheetId="0" hidden="1">{"'TDTGT (theo Dphuong)'!$A$4:$F$75"}</definedName>
    <definedName name="____h2" localSheetId="12" hidden="1">{"'TDTGT (theo Dphuong)'!$A$4:$F$75"}</definedName>
    <definedName name="____h2" localSheetId="13" hidden="1">{"'TDTGT (theo Dphuong)'!$A$4:$F$75"}</definedName>
    <definedName name="____h2" localSheetId="14" hidden="1">{"'TDTGT (theo Dphuong)'!$A$4:$F$75"}</definedName>
    <definedName name="____h2" localSheetId="15" hidden="1">{"'TDTGT (theo Dphuong)'!$A$4:$F$75"}</definedName>
    <definedName name="____h2" localSheetId="16" hidden="1">{"'TDTGT (theo Dphuong)'!$A$4:$F$75"}</definedName>
    <definedName name="____h2" localSheetId="17" hidden="1">{"'TDTGT (theo Dphuong)'!$A$4:$F$75"}</definedName>
    <definedName name="____h2" localSheetId="18" hidden="1">{"'TDTGT (theo Dphuong)'!$A$4:$F$75"}</definedName>
    <definedName name="____h2" localSheetId="1" hidden="1">{"'TDTGT (theo Dphuong)'!$A$4:$F$75"}</definedName>
    <definedName name="____h2" localSheetId="19" hidden="1">{"'TDTGT (theo Dphuong)'!$A$4:$F$75"}</definedName>
    <definedName name="____h2" localSheetId="3" hidden="1">{"'TDTGT (theo Dphuong)'!$A$4:$F$75"}</definedName>
    <definedName name="____h2" hidden="1">{"'TDTGT (theo Dphuong)'!$A$4:$F$75"}</definedName>
    <definedName name="___B5" localSheetId="0" hidden="1">{#N/A,#N/A,FALSE,"Chung"}</definedName>
    <definedName name="___B5" localSheetId="12" hidden="1">{#N/A,#N/A,FALSE,"Chung"}</definedName>
    <definedName name="___B5" localSheetId="13" hidden="1">{#N/A,#N/A,FALSE,"Chung"}</definedName>
    <definedName name="___B5" localSheetId="14" hidden="1">{#N/A,#N/A,FALSE,"Chung"}</definedName>
    <definedName name="___B5" localSheetId="15" hidden="1">{#N/A,#N/A,FALSE,"Chung"}</definedName>
    <definedName name="___B5" localSheetId="16" hidden="1">{#N/A,#N/A,FALSE,"Chung"}</definedName>
    <definedName name="___B5" localSheetId="17" hidden="1">{#N/A,#N/A,FALSE,"Chung"}</definedName>
    <definedName name="___B5" localSheetId="18" hidden="1">{#N/A,#N/A,FALSE,"Chung"}</definedName>
    <definedName name="___B5" localSheetId="1" hidden="1">{#N/A,#N/A,FALSE,"Chung"}</definedName>
    <definedName name="___B5" localSheetId="19" hidden="1">{#N/A,#N/A,FALSE,"Chung"}</definedName>
    <definedName name="___B5" localSheetId="3" hidden="1">{#N/A,#N/A,FALSE,"Chung"}</definedName>
    <definedName name="___B5" hidden="1">{#N/A,#N/A,FALSE,"Chung"}</definedName>
    <definedName name="___h1" localSheetId="0" hidden="1">{"'TDTGT (theo Dphuong)'!$A$4:$F$75"}</definedName>
    <definedName name="___h1" localSheetId="12" hidden="1">{"'TDTGT (theo Dphuong)'!$A$4:$F$75"}</definedName>
    <definedName name="___h1" localSheetId="13" hidden="1">{"'TDTGT (theo Dphuong)'!$A$4:$F$75"}</definedName>
    <definedName name="___h1" localSheetId="14" hidden="1">{"'TDTGT (theo Dphuong)'!$A$4:$F$75"}</definedName>
    <definedName name="___h1" localSheetId="15" hidden="1">{"'TDTGT (theo Dphuong)'!$A$4:$F$75"}</definedName>
    <definedName name="___h1" localSheetId="16" hidden="1">{"'TDTGT (theo Dphuong)'!$A$4:$F$75"}</definedName>
    <definedName name="___h1" localSheetId="17" hidden="1">{"'TDTGT (theo Dphuong)'!$A$4:$F$75"}</definedName>
    <definedName name="___h1" localSheetId="18" hidden="1">{"'TDTGT (theo Dphuong)'!$A$4:$F$75"}</definedName>
    <definedName name="___h1" localSheetId="1" hidden="1">{"'TDTGT (theo Dphuong)'!$A$4:$F$75"}</definedName>
    <definedName name="___h1" localSheetId="19" hidden="1">{"'TDTGT (theo Dphuong)'!$A$4:$F$75"}</definedName>
    <definedName name="___h1" localSheetId="3" hidden="1">{"'TDTGT (theo Dphuong)'!$A$4:$F$75"}</definedName>
    <definedName name="___h1" hidden="1">{"'TDTGT (theo Dphuong)'!$A$4:$F$75"}</definedName>
    <definedName name="___h2" localSheetId="0" hidden="1">{"'TDTGT (theo Dphuong)'!$A$4:$F$75"}</definedName>
    <definedName name="___h2" localSheetId="12" hidden="1">{"'TDTGT (theo Dphuong)'!$A$4:$F$75"}</definedName>
    <definedName name="___h2" localSheetId="13" hidden="1">{"'TDTGT (theo Dphuong)'!$A$4:$F$75"}</definedName>
    <definedName name="___h2" localSheetId="14" hidden="1">{"'TDTGT (theo Dphuong)'!$A$4:$F$75"}</definedName>
    <definedName name="___h2" localSheetId="15" hidden="1">{"'TDTGT (theo Dphuong)'!$A$4:$F$75"}</definedName>
    <definedName name="___h2" localSheetId="16" hidden="1">{"'TDTGT (theo Dphuong)'!$A$4:$F$75"}</definedName>
    <definedName name="___h2" localSheetId="17" hidden="1">{"'TDTGT (theo Dphuong)'!$A$4:$F$75"}</definedName>
    <definedName name="___h2" localSheetId="18" hidden="1">{"'TDTGT (theo Dphuong)'!$A$4:$F$75"}</definedName>
    <definedName name="___h2" localSheetId="1" hidden="1">{"'TDTGT (theo Dphuong)'!$A$4:$F$75"}</definedName>
    <definedName name="___h2" localSheetId="19" hidden="1">{"'TDTGT (theo Dphuong)'!$A$4:$F$75"}</definedName>
    <definedName name="___h2" localSheetId="3" hidden="1">{"'TDTGT (theo Dphuong)'!$A$4:$F$75"}</definedName>
    <definedName name="___h2" hidden="1">{"'TDTGT (theo Dphuong)'!$A$4:$F$75"}</definedName>
    <definedName name="__B5" localSheetId="0" hidden="1">{#N/A,#N/A,FALSE,"Chung"}</definedName>
    <definedName name="__B5" localSheetId="12" hidden="1">{#N/A,#N/A,FALSE,"Chung"}</definedName>
    <definedName name="__B5" localSheetId="13" hidden="1">{#N/A,#N/A,FALSE,"Chung"}</definedName>
    <definedName name="__B5" localSheetId="14" hidden="1">{#N/A,#N/A,FALSE,"Chung"}</definedName>
    <definedName name="__B5" localSheetId="15" hidden="1">{#N/A,#N/A,FALSE,"Chung"}</definedName>
    <definedName name="__B5" localSheetId="16" hidden="1">{#N/A,#N/A,FALSE,"Chung"}</definedName>
    <definedName name="__B5" localSheetId="17" hidden="1">{#N/A,#N/A,FALSE,"Chung"}</definedName>
    <definedName name="__B5" localSheetId="18" hidden="1">{#N/A,#N/A,FALSE,"Chung"}</definedName>
    <definedName name="__B5" localSheetId="1" hidden="1">{#N/A,#N/A,FALSE,"Chung"}</definedName>
    <definedName name="__B5" localSheetId="19" hidden="1">{#N/A,#N/A,FALSE,"Chung"}</definedName>
    <definedName name="__B5" localSheetId="3" hidden="1">{#N/A,#N/A,FALSE,"Chung"}</definedName>
    <definedName name="__B5" hidden="1">{#N/A,#N/A,FALSE,"Chung"}</definedName>
    <definedName name="__h1" localSheetId="0" hidden="1">{"'TDTGT (theo Dphuong)'!$A$4:$F$75"}</definedName>
    <definedName name="__h1" localSheetId="12" hidden="1">{"'TDTGT (theo Dphuong)'!$A$4:$F$75"}</definedName>
    <definedName name="__h1" localSheetId="13" hidden="1">{"'TDTGT (theo Dphuong)'!$A$4:$F$75"}</definedName>
    <definedName name="__h1" localSheetId="14" hidden="1">{"'TDTGT (theo Dphuong)'!$A$4:$F$75"}</definedName>
    <definedName name="__h1" localSheetId="15" hidden="1">{"'TDTGT (theo Dphuong)'!$A$4:$F$75"}</definedName>
    <definedName name="__h1" localSheetId="16" hidden="1">{"'TDTGT (theo Dphuong)'!$A$4:$F$75"}</definedName>
    <definedName name="__h1" localSheetId="17" hidden="1">{"'TDTGT (theo Dphuong)'!$A$4:$F$75"}</definedName>
    <definedName name="__h1" localSheetId="18" hidden="1">{"'TDTGT (theo Dphuong)'!$A$4:$F$75"}</definedName>
    <definedName name="__h1" localSheetId="1" hidden="1">{"'TDTGT (theo Dphuong)'!$A$4:$F$75"}</definedName>
    <definedName name="__h1" localSheetId="19" hidden="1">{"'TDTGT (theo Dphuong)'!$A$4:$F$75"}</definedName>
    <definedName name="__h1" localSheetId="3" hidden="1">{"'TDTGT (theo Dphuong)'!$A$4:$F$75"}</definedName>
    <definedName name="__h1" hidden="1">{"'TDTGT (theo Dphuong)'!$A$4:$F$75"}</definedName>
    <definedName name="__h2" localSheetId="0" hidden="1">{"'TDTGT (theo Dphuong)'!$A$4:$F$75"}</definedName>
    <definedName name="__h2" localSheetId="12" hidden="1">{"'TDTGT (theo Dphuong)'!$A$4:$F$75"}</definedName>
    <definedName name="__h2" localSheetId="13" hidden="1">{"'TDTGT (theo Dphuong)'!$A$4:$F$75"}</definedName>
    <definedName name="__h2" localSheetId="14" hidden="1">{"'TDTGT (theo Dphuong)'!$A$4:$F$75"}</definedName>
    <definedName name="__h2" localSheetId="15" hidden="1">{"'TDTGT (theo Dphuong)'!$A$4:$F$75"}</definedName>
    <definedName name="__h2" localSheetId="16" hidden="1">{"'TDTGT (theo Dphuong)'!$A$4:$F$75"}</definedName>
    <definedName name="__h2" localSheetId="17" hidden="1">{"'TDTGT (theo Dphuong)'!$A$4:$F$75"}</definedName>
    <definedName name="__h2" localSheetId="18" hidden="1">{"'TDTGT (theo Dphuong)'!$A$4:$F$75"}</definedName>
    <definedName name="__h2" localSheetId="1" hidden="1">{"'TDTGT (theo Dphuong)'!$A$4:$F$75"}</definedName>
    <definedName name="__h2" localSheetId="19" hidden="1">{"'TDTGT (theo Dphuong)'!$A$4:$F$75"}</definedName>
    <definedName name="__h2" localSheetId="3" hidden="1">{"'TDTGT (theo Dphuong)'!$A$4:$F$75"}</definedName>
    <definedName name="__h2" hidden="1">{"'TDTGT (theo Dphuong)'!$A$4:$F$75"}</definedName>
    <definedName name="_B5" localSheetId="0" hidden="1">{#N/A,#N/A,FALSE,"Chung"}</definedName>
    <definedName name="_B5" localSheetId="12" hidden="1">{#N/A,#N/A,FALSE,"Chung"}</definedName>
    <definedName name="_B5" localSheetId="13" hidden="1">{#N/A,#N/A,FALSE,"Chung"}</definedName>
    <definedName name="_B5" localSheetId="14" hidden="1">{#N/A,#N/A,FALSE,"Chung"}</definedName>
    <definedName name="_B5" localSheetId="15" hidden="1">{#N/A,#N/A,FALSE,"Chung"}</definedName>
    <definedName name="_B5" localSheetId="16" hidden="1">{#N/A,#N/A,FALSE,"Chung"}</definedName>
    <definedName name="_B5" localSheetId="17" hidden="1">{#N/A,#N/A,FALSE,"Chung"}</definedName>
    <definedName name="_B5" localSheetId="18" hidden="1">{#N/A,#N/A,FALSE,"Chung"}</definedName>
    <definedName name="_B5" localSheetId="1" hidden="1">{#N/A,#N/A,FALSE,"Chung"}</definedName>
    <definedName name="_B5" localSheetId="19" hidden="1">{#N/A,#N/A,FALSE,"Chung"}</definedName>
    <definedName name="_B5" localSheetId="3" hidden="1">{#N/A,#N/A,FALSE,"Chung"}</definedName>
    <definedName name="_B5" hidden="1">{#N/A,#N/A,FALSE,"Chung"}</definedName>
    <definedName name="_Fill" localSheetId="0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" hidden="1">#REF!</definedName>
    <definedName name="_Fill" localSheetId="19" hidden="1">#REF!</definedName>
    <definedName name="_Fill" localSheetId="22" hidden="1">#REF!</definedName>
    <definedName name="_Fill" localSheetId="3" hidden="1">#REF!</definedName>
    <definedName name="_Fill" hidden="1">#REF!</definedName>
    <definedName name="_h1" localSheetId="0" hidden="1">{"'TDTGT (theo Dphuong)'!$A$4:$F$75"}</definedName>
    <definedName name="_h1" localSheetId="12" hidden="1">{"'TDTGT (theo Dphuong)'!$A$4:$F$75"}</definedName>
    <definedName name="_h1" localSheetId="13" hidden="1">{"'TDTGT (theo Dphuong)'!$A$4:$F$75"}</definedName>
    <definedName name="_h1" localSheetId="14" hidden="1">{"'TDTGT (theo Dphuong)'!$A$4:$F$75"}</definedName>
    <definedName name="_h1" localSheetId="15" hidden="1">{"'TDTGT (theo Dphuong)'!$A$4:$F$75"}</definedName>
    <definedName name="_h1" localSheetId="16" hidden="1">{"'TDTGT (theo Dphuong)'!$A$4:$F$75"}</definedName>
    <definedName name="_h1" localSheetId="17" hidden="1">{"'TDTGT (theo Dphuong)'!$A$4:$F$75"}</definedName>
    <definedName name="_h1" localSheetId="18" hidden="1">{"'TDTGT (theo Dphuong)'!$A$4:$F$75"}</definedName>
    <definedName name="_h1" localSheetId="1" hidden="1">{"'TDTGT (theo Dphuong)'!$A$4:$F$75"}</definedName>
    <definedName name="_h1" localSheetId="19" hidden="1">{"'TDTGT (theo Dphuong)'!$A$4:$F$75"}</definedName>
    <definedName name="_h1" localSheetId="3" hidden="1">{"'TDTGT (theo Dphuong)'!$A$4:$F$75"}</definedName>
    <definedName name="_h1" hidden="1">{"'TDTGT (theo Dphuong)'!$A$4:$F$75"}</definedName>
    <definedName name="_h2" localSheetId="0" hidden="1">{"'TDTGT (theo Dphuong)'!$A$4:$F$75"}</definedName>
    <definedName name="_h2" localSheetId="12" hidden="1">{"'TDTGT (theo Dphuong)'!$A$4:$F$75"}</definedName>
    <definedName name="_h2" localSheetId="13" hidden="1">{"'TDTGT (theo Dphuong)'!$A$4:$F$75"}</definedName>
    <definedName name="_h2" localSheetId="14" hidden="1">{"'TDTGT (theo Dphuong)'!$A$4:$F$75"}</definedName>
    <definedName name="_h2" localSheetId="15" hidden="1">{"'TDTGT (theo Dphuong)'!$A$4:$F$75"}</definedName>
    <definedName name="_h2" localSheetId="16" hidden="1">{"'TDTGT (theo Dphuong)'!$A$4:$F$75"}</definedName>
    <definedName name="_h2" localSheetId="17" hidden="1">{"'TDTGT (theo Dphuong)'!$A$4:$F$75"}</definedName>
    <definedName name="_h2" localSheetId="18" hidden="1">{"'TDTGT (theo Dphuong)'!$A$4:$F$75"}</definedName>
    <definedName name="_h2" localSheetId="1" hidden="1">{"'TDTGT (theo Dphuong)'!$A$4:$F$75"}</definedName>
    <definedName name="_h2" localSheetId="19" hidden="1">{"'TDTGT (theo Dphuong)'!$A$4:$F$75"}</definedName>
    <definedName name="_h2" localSheetId="3" hidden="1">{"'TDTGT (theo Dphuong)'!$A$4:$F$75"}</definedName>
    <definedName name="_h2" hidden="1">{"'TDTGT (theo Dphuong)'!$A$4:$F$75"}</definedName>
    <definedName name="A" localSheetId="0">'[1]PNT-QUOT-#3'!#REF!</definedName>
    <definedName name="A" localSheetId="9">'[2]PNT-QUOT-#3'!#REF!</definedName>
    <definedName name="A" localSheetId="11">'[2]PNT-QUOT-#3'!#REF!</definedName>
    <definedName name="A" localSheetId="12">'[1]PNT-QUOT-#3'!#REF!</definedName>
    <definedName name="A" localSheetId="13">'[1]PNT-QUOT-#3'!#REF!</definedName>
    <definedName name="A" localSheetId="14">'[1]PNT-QUOT-#3'!#REF!</definedName>
    <definedName name="A" localSheetId="15">'[2]PNT-QUOT-#3'!#REF!</definedName>
    <definedName name="A" localSheetId="16">'[2]PNT-QUOT-#3'!#REF!</definedName>
    <definedName name="A" localSheetId="17">'[2]PNT-QUOT-#3'!#REF!</definedName>
    <definedName name="A" localSheetId="18">'[2]PNT-QUOT-#3'!#REF!</definedName>
    <definedName name="A" localSheetId="1">'[1]PNT-QUOT-#3'!#REF!</definedName>
    <definedName name="A" localSheetId="22">'[2]PNT-QUOT-#3'!#REF!</definedName>
    <definedName name="A" localSheetId="3">'[2]PNT-QUOT-#3'!#REF!</definedName>
    <definedName name="A">'[2]PNT-QUOT-#3'!#REF!</definedName>
    <definedName name="AAA" localSheetId="0">'[3]MTL$-INTER'!#REF!</definedName>
    <definedName name="AAA" localSheetId="9">'[3]MTL$-INTER'!#REF!</definedName>
    <definedName name="AAA" localSheetId="11">'[3]MTL$-INTER'!#REF!</definedName>
    <definedName name="AAA" localSheetId="12">'[4]MTL$-INTER'!#REF!</definedName>
    <definedName name="AAA" localSheetId="13">'[4]MTL$-INTER'!#REF!</definedName>
    <definedName name="AAA" localSheetId="14">'[4]MTL$-INTER'!#REF!</definedName>
    <definedName name="AAA" localSheetId="15">'[3]MTL$-INTER'!#REF!</definedName>
    <definedName name="AAA" localSheetId="16">'[3]MTL$-INTER'!#REF!</definedName>
    <definedName name="AAA" localSheetId="17">'[3]MTL$-INTER'!#REF!</definedName>
    <definedName name="AAA" localSheetId="18">'[3]MTL$-INTER'!#REF!</definedName>
    <definedName name="AAA" localSheetId="1">'[5]MTL$-INTER'!#REF!</definedName>
    <definedName name="AAA" localSheetId="22">'[3]MTL$-INTER'!#REF!</definedName>
    <definedName name="AAA" localSheetId="3">'[3]MTL$-INTER'!#REF!</definedName>
    <definedName name="AAA">'[3]MTL$-INTER'!#REF!</definedName>
    <definedName name="abc" localSheetId="0" hidden="1">{"'TDTGT (theo Dphuong)'!$A$4:$F$75"}</definedName>
    <definedName name="abc" localSheetId="12" hidden="1">{"'TDTGT (theo Dphuong)'!$A$4:$F$75"}</definedName>
    <definedName name="abc" localSheetId="13" hidden="1">{"'TDTGT (theo Dphuong)'!$A$4:$F$75"}</definedName>
    <definedName name="abc" localSheetId="14" hidden="1">{"'TDTGT (theo Dphuong)'!$A$4:$F$75"}</definedName>
    <definedName name="abc" localSheetId="15" hidden="1">{"'TDTGT (theo Dphuong)'!$A$4:$F$75"}</definedName>
    <definedName name="abc" localSheetId="16" hidden="1">{"'TDTGT (theo Dphuong)'!$A$4:$F$75"}</definedName>
    <definedName name="abc" localSheetId="17" hidden="1">{"'TDTGT (theo Dphuong)'!$A$4:$F$75"}</definedName>
    <definedName name="abc" localSheetId="18" hidden="1">{"'TDTGT (theo Dphuong)'!$A$4:$F$75"}</definedName>
    <definedName name="abc" localSheetId="1" hidden="1">{"'TDTGT (theo Dphuong)'!$A$4:$F$75"}</definedName>
    <definedName name="abc" localSheetId="19" hidden="1">{"'TDTGT (theo Dphuong)'!$A$4:$F$75"}</definedName>
    <definedName name="abc" localSheetId="3" hidden="1">{"'TDTGT (theo Dphuong)'!$A$4:$F$75"}</definedName>
    <definedName name="abc" hidden="1">{"'TDTGT (theo Dphuong)'!$A$4:$F$75"}</definedName>
    <definedName name="adsf" localSheetId="0">#REF!</definedName>
    <definedName name="adsf" localSheetId="9">#REF!</definedName>
    <definedName name="adsf" localSheetId="11">#REF!</definedName>
    <definedName name="adsf" localSheetId="14">#REF!</definedName>
    <definedName name="adsf" localSheetId="15">#REF!</definedName>
    <definedName name="adsf" localSheetId="16">#REF!</definedName>
    <definedName name="adsf" localSheetId="17">#REF!</definedName>
    <definedName name="adsf" localSheetId="18">#REF!</definedName>
    <definedName name="adsf" localSheetId="1">#REF!</definedName>
    <definedName name="adsf" localSheetId="19">#REF!</definedName>
    <definedName name="adsf" localSheetId="22">#REF!</definedName>
    <definedName name="adsf" localSheetId="3">#REF!</definedName>
    <definedName name="adsf">#REF!</definedName>
    <definedName name="anpha" localSheetId="0">#REF!</definedName>
    <definedName name="anpha" localSheetId="9">#REF!</definedName>
    <definedName name="anpha" localSheetId="11">#REF!</definedName>
    <definedName name="anpha" localSheetId="12">#REF!</definedName>
    <definedName name="anpha" localSheetId="13">#REF!</definedName>
    <definedName name="anpha" localSheetId="14">#REF!</definedName>
    <definedName name="anpha" localSheetId="15">#REF!</definedName>
    <definedName name="anpha" localSheetId="16">#REF!</definedName>
    <definedName name="anpha" localSheetId="17">#REF!</definedName>
    <definedName name="anpha" localSheetId="18">#REF!</definedName>
    <definedName name="anpha" localSheetId="1">#REF!</definedName>
    <definedName name="anpha" localSheetId="19">#REF!</definedName>
    <definedName name="anpha" localSheetId="22">#REF!</definedName>
    <definedName name="anpha" localSheetId="3">#REF!</definedName>
    <definedName name="anpha">#REF!</definedName>
    <definedName name="B" localSheetId="0">'[1]PNT-QUOT-#3'!#REF!</definedName>
    <definedName name="B" localSheetId="9">'[2]PNT-QUOT-#3'!#REF!</definedName>
    <definedName name="B" localSheetId="11">'[2]PNT-QUOT-#3'!#REF!</definedName>
    <definedName name="B" localSheetId="12">'[1]PNT-QUOT-#3'!#REF!</definedName>
    <definedName name="B" localSheetId="13">'[1]PNT-QUOT-#3'!#REF!</definedName>
    <definedName name="B" localSheetId="14">'[1]PNT-QUOT-#3'!#REF!</definedName>
    <definedName name="B" localSheetId="15">'[2]PNT-QUOT-#3'!#REF!</definedName>
    <definedName name="B" localSheetId="16">'[2]PNT-QUOT-#3'!#REF!</definedName>
    <definedName name="B" localSheetId="17">'[2]PNT-QUOT-#3'!#REF!</definedName>
    <definedName name="B" localSheetId="18">'[2]PNT-QUOT-#3'!#REF!</definedName>
    <definedName name="B" localSheetId="1">'[1]PNT-QUOT-#3'!#REF!</definedName>
    <definedName name="B" localSheetId="22">'[2]PNT-QUOT-#3'!#REF!</definedName>
    <definedName name="B" localSheetId="3">'[2]PNT-QUOT-#3'!#REF!</definedName>
    <definedName name="B">'[2]PNT-QUOT-#3'!#REF!</definedName>
    <definedName name="B5new" localSheetId="0" hidden="1">{"'TDTGT (theo Dphuong)'!$A$4:$F$75"}</definedName>
    <definedName name="B5new" localSheetId="12" hidden="1">{"'TDTGT (theo Dphuong)'!$A$4:$F$75"}</definedName>
    <definedName name="B5new" localSheetId="13" hidden="1">{"'TDTGT (theo Dphuong)'!$A$4:$F$75"}</definedName>
    <definedName name="B5new" localSheetId="14" hidden="1">{"'TDTGT (theo Dphuong)'!$A$4:$F$75"}</definedName>
    <definedName name="B5new" localSheetId="15" hidden="1">{"'TDTGT (theo Dphuong)'!$A$4:$F$75"}</definedName>
    <definedName name="B5new" localSheetId="16" hidden="1">{"'TDTGT (theo Dphuong)'!$A$4:$F$75"}</definedName>
    <definedName name="B5new" localSheetId="17" hidden="1">{"'TDTGT (theo Dphuong)'!$A$4:$F$75"}</definedName>
    <definedName name="B5new" localSheetId="18" hidden="1">{"'TDTGT (theo Dphuong)'!$A$4:$F$75"}</definedName>
    <definedName name="B5new" localSheetId="1" hidden="1">{"'TDTGT (theo Dphuong)'!$A$4:$F$75"}</definedName>
    <definedName name="B5new" localSheetId="19" hidden="1">{"'TDTGT (theo Dphuong)'!$A$4:$F$75"}</definedName>
    <definedName name="B5new" localSheetId="3" hidden="1">{"'TDTGT (theo Dphuong)'!$A$4:$F$75"}</definedName>
    <definedName name="B5new" hidden="1">{"'TDTGT (theo Dphuong)'!$A$4:$F$75"}</definedName>
    <definedName name="beta" localSheetId="0">#REF!</definedName>
    <definedName name="beta" localSheetId="9">#REF!</definedName>
    <definedName name="beta" localSheetId="11">#REF!</definedName>
    <definedName name="beta" localSheetId="14">#REF!</definedName>
    <definedName name="beta" localSheetId="15">#REF!</definedName>
    <definedName name="beta" localSheetId="16">#REF!</definedName>
    <definedName name="beta" localSheetId="17">#REF!</definedName>
    <definedName name="beta" localSheetId="18">#REF!</definedName>
    <definedName name="beta" localSheetId="1">#REF!</definedName>
    <definedName name="beta" localSheetId="19">#REF!</definedName>
    <definedName name="beta" localSheetId="22">#REF!</definedName>
    <definedName name="beta" localSheetId="3">#REF!</definedName>
    <definedName name="beta">#REF!</definedName>
    <definedName name="BT" localSheetId="0">#REF!</definedName>
    <definedName name="BT" localSheetId="9">#REF!</definedName>
    <definedName name="BT" localSheetId="11">#REF!</definedName>
    <definedName name="BT" localSheetId="12">#REF!</definedName>
    <definedName name="BT" localSheetId="13">#REF!</definedName>
    <definedName name="BT" localSheetId="14">#REF!</definedName>
    <definedName name="BT" localSheetId="15">#REF!</definedName>
    <definedName name="BT" localSheetId="16">#REF!</definedName>
    <definedName name="BT" localSheetId="17">#REF!</definedName>
    <definedName name="BT" localSheetId="18">#REF!</definedName>
    <definedName name="BT" localSheetId="1">#REF!</definedName>
    <definedName name="BT" localSheetId="19">#REF!</definedName>
    <definedName name="BT" localSheetId="22">#REF!</definedName>
    <definedName name="BT" localSheetId="3">#REF!</definedName>
    <definedName name="BT">#REF!</definedName>
    <definedName name="bv" localSheetId="0">#REF!</definedName>
    <definedName name="bv" localSheetId="9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1">#REF!</definedName>
    <definedName name="bv" localSheetId="19">#REF!</definedName>
    <definedName name="bv" localSheetId="22">#REF!</definedName>
    <definedName name="bv" localSheetId="3">#REF!</definedName>
    <definedName name="bv">#REF!</definedName>
    <definedName name="COAT" localSheetId="0">'[1]PNT-QUOT-#3'!#REF!</definedName>
    <definedName name="COAT" localSheetId="9">'[2]PNT-QUOT-#3'!#REF!</definedName>
    <definedName name="COAT" localSheetId="11">'[2]PNT-QUOT-#3'!#REF!</definedName>
    <definedName name="COAT" localSheetId="12">'[1]PNT-QUOT-#3'!#REF!</definedName>
    <definedName name="COAT" localSheetId="13">'[1]PNT-QUOT-#3'!#REF!</definedName>
    <definedName name="COAT" localSheetId="14">'[1]PNT-QUOT-#3'!#REF!</definedName>
    <definedName name="COAT" localSheetId="15">'[2]PNT-QUOT-#3'!#REF!</definedName>
    <definedName name="COAT" localSheetId="16">'[2]PNT-QUOT-#3'!#REF!</definedName>
    <definedName name="COAT" localSheetId="17">'[2]PNT-QUOT-#3'!#REF!</definedName>
    <definedName name="COAT" localSheetId="18">'[2]PNT-QUOT-#3'!#REF!</definedName>
    <definedName name="COAT" localSheetId="1">'[1]PNT-QUOT-#3'!#REF!</definedName>
    <definedName name="COAT" localSheetId="22">'[2]PNT-QUOT-#3'!#REF!</definedName>
    <definedName name="COAT" localSheetId="3">'[2]PNT-QUOT-#3'!#REF!</definedName>
    <definedName name="COAT">'[2]PNT-QUOT-#3'!#REF!</definedName>
    <definedName name="CS_10" localSheetId="0">#REF!</definedName>
    <definedName name="CS_10" localSheetId="9">#REF!</definedName>
    <definedName name="CS_10" localSheetId="11">#REF!</definedName>
    <definedName name="CS_10" localSheetId="12">#REF!</definedName>
    <definedName name="CS_10" localSheetId="13">#REF!</definedName>
    <definedName name="CS_10" localSheetId="14">#REF!</definedName>
    <definedName name="CS_10" localSheetId="15">#REF!</definedName>
    <definedName name="CS_10" localSheetId="16">#REF!</definedName>
    <definedName name="CS_10" localSheetId="17">#REF!</definedName>
    <definedName name="CS_10" localSheetId="18">#REF!</definedName>
    <definedName name="CS_10" localSheetId="1">#REF!</definedName>
    <definedName name="CS_10" localSheetId="19">#REF!</definedName>
    <definedName name="CS_10" localSheetId="22">#REF!</definedName>
    <definedName name="CS_10" localSheetId="3">#REF!</definedName>
    <definedName name="CS_10">#REF!</definedName>
    <definedName name="CS_100" localSheetId="0">#REF!</definedName>
    <definedName name="CS_100" localSheetId="9">#REF!</definedName>
    <definedName name="CS_100" localSheetId="11">#REF!</definedName>
    <definedName name="CS_100" localSheetId="12">#REF!</definedName>
    <definedName name="CS_100" localSheetId="13">#REF!</definedName>
    <definedName name="CS_100" localSheetId="14">#REF!</definedName>
    <definedName name="CS_100" localSheetId="15">#REF!</definedName>
    <definedName name="CS_100" localSheetId="16">#REF!</definedName>
    <definedName name="CS_100" localSheetId="17">#REF!</definedName>
    <definedName name="CS_100" localSheetId="18">#REF!</definedName>
    <definedName name="CS_100" localSheetId="1">#REF!</definedName>
    <definedName name="CS_100" localSheetId="19">#REF!</definedName>
    <definedName name="CS_100" localSheetId="22">#REF!</definedName>
    <definedName name="CS_100" localSheetId="3">#REF!</definedName>
    <definedName name="CS_100">#REF!</definedName>
    <definedName name="CS_10S" localSheetId="0">#REF!</definedName>
    <definedName name="CS_10S" localSheetId="9">#REF!</definedName>
    <definedName name="CS_10S" localSheetId="11">#REF!</definedName>
    <definedName name="CS_10S" localSheetId="12">#REF!</definedName>
    <definedName name="CS_10S" localSheetId="13">#REF!</definedName>
    <definedName name="CS_10S" localSheetId="14">#REF!</definedName>
    <definedName name="CS_10S" localSheetId="15">#REF!</definedName>
    <definedName name="CS_10S" localSheetId="16">#REF!</definedName>
    <definedName name="CS_10S" localSheetId="17">#REF!</definedName>
    <definedName name="CS_10S" localSheetId="18">#REF!</definedName>
    <definedName name="CS_10S" localSheetId="1">#REF!</definedName>
    <definedName name="CS_10S" localSheetId="19">#REF!</definedName>
    <definedName name="CS_10S" localSheetId="22">#REF!</definedName>
    <definedName name="CS_10S" localSheetId="3">#REF!</definedName>
    <definedName name="CS_10S">#REF!</definedName>
    <definedName name="CS_120" localSheetId="0">#REF!</definedName>
    <definedName name="CS_120" localSheetId="9">#REF!</definedName>
    <definedName name="CS_120" localSheetId="11">#REF!</definedName>
    <definedName name="CS_120" localSheetId="12">#REF!</definedName>
    <definedName name="CS_120" localSheetId="13">#REF!</definedName>
    <definedName name="CS_120" localSheetId="14">#REF!</definedName>
    <definedName name="CS_120" localSheetId="15">#REF!</definedName>
    <definedName name="CS_120" localSheetId="16">#REF!</definedName>
    <definedName name="CS_120" localSheetId="17">#REF!</definedName>
    <definedName name="CS_120" localSheetId="18">#REF!</definedName>
    <definedName name="CS_120" localSheetId="1">#REF!</definedName>
    <definedName name="CS_120" localSheetId="19">#REF!</definedName>
    <definedName name="CS_120" localSheetId="22">#REF!</definedName>
    <definedName name="CS_120" localSheetId="3">#REF!</definedName>
    <definedName name="CS_120">#REF!</definedName>
    <definedName name="CS_140" localSheetId="0">#REF!</definedName>
    <definedName name="CS_140" localSheetId="9">#REF!</definedName>
    <definedName name="CS_140" localSheetId="11">#REF!</definedName>
    <definedName name="CS_140" localSheetId="12">#REF!</definedName>
    <definedName name="CS_140" localSheetId="13">#REF!</definedName>
    <definedName name="CS_140" localSheetId="14">#REF!</definedName>
    <definedName name="CS_140" localSheetId="15">#REF!</definedName>
    <definedName name="CS_140" localSheetId="16">#REF!</definedName>
    <definedName name="CS_140" localSheetId="17">#REF!</definedName>
    <definedName name="CS_140" localSheetId="18">#REF!</definedName>
    <definedName name="CS_140" localSheetId="1">#REF!</definedName>
    <definedName name="CS_140" localSheetId="19">#REF!</definedName>
    <definedName name="CS_140" localSheetId="22">#REF!</definedName>
    <definedName name="CS_140" localSheetId="3">#REF!</definedName>
    <definedName name="CS_140">#REF!</definedName>
    <definedName name="CS_160" localSheetId="0">#REF!</definedName>
    <definedName name="CS_160" localSheetId="9">#REF!</definedName>
    <definedName name="CS_160" localSheetId="11">#REF!</definedName>
    <definedName name="CS_160" localSheetId="12">#REF!</definedName>
    <definedName name="CS_160" localSheetId="13">#REF!</definedName>
    <definedName name="CS_160" localSheetId="14">#REF!</definedName>
    <definedName name="CS_160" localSheetId="15">#REF!</definedName>
    <definedName name="CS_160" localSheetId="16">#REF!</definedName>
    <definedName name="CS_160" localSheetId="17">#REF!</definedName>
    <definedName name="CS_160" localSheetId="18">#REF!</definedName>
    <definedName name="CS_160" localSheetId="1">#REF!</definedName>
    <definedName name="CS_160" localSheetId="19">#REF!</definedName>
    <definedName name="CS_160" localSheetId="22">#REF!</definedName>
    <definedName name="CS_160" localSheetId="3">#REF!</definedName>
    <definedName name="CS_160">#REF!</definedName>
    <definedName name="CS_20" localSheetId="0">#REF!</definedName>
    <definedName name="CS_20" localSheetId="9">#REF!</definedName>
    <definedName name="CS_20" localSheetId="11">#REF!</definedName>
    <definedName name="CS_20" localSheetId="12">#REF!</definedName>
    <definedName name="CS_20" localSheetId="13">#REF!</definedName>
    <definedName name="CS_20" localSheetId="14">#REF!</definedName>
    <definedName name="CS_20" localSheetId="15">#REF!</definedName>
    <definedName name="CS_20" localSheetId="16">#REF!</definedName>
    <definedName name="CS_20" localSheetId="17">#REF!</definedName>
    <definedName name="CS_20" localSheetId="18">#REF!</definedName>
    <definedName name="CS_20" localSheetId="1">#REF!</definedName>
    <definedName name="CS_20" localSheetId="19">#REF!</definedName>
    <definedName name="CS_20" localSheetId="22">#REF!</definedName>
    <definedName name="CS_20" localSheetId="3">#REF!</definedName>
    <definedName name="CS_20">#REF!</definedName>
    <definedName name="CS_30" localSheetId="0">#REF!</definedName>
    <definedName name="CS_30" localSheetId="9">#REF!</definedName>
    <definedName name="CS_30" localSheetId="11">#REF!</definedName>
    <definedName name="CS_30" localSheetId="12">#REF!</definedName>
    <definedName name="CS_30" localSheetId="13">#REF!</definedName>
    <definedName name="CS_30" localSheetId="14">#REF!</definedName>
    <definedName name="CS_30" localSheetId="15">#REF!</definedName>
    <definedName name="CS_30" localSheetId="16">#REF!</definedName>
    <definedName name="CS_30" localSheetId="17">#REF!</definedName>
    <definedName name="CS_30" localSheetId="18">#REF!</definedName>
    <definedName name="CS_30" localSheetId="1">#REF!</definedName>
    <definedName name="CS_30" localSheetId="19">#REF!</definedName>
    <definedName name="CS_30" localSheetId="22">#REF!</definedName>
    <definedName name="CS_30" localSheetId="3">#REF!</definedName>
    <definedName name="CS_30">#REF!</definedName>
    <definedName name="CS_40" localSheetId="0">#REF!</definedName>
    <definedName name="CS_40" localSheetId="9">#REF!</definedName>
    <definedName name="CS_40" localSheetId="11">#REF!</definedName>
    <definedName name="CS_40" localSheetId="12">#REF!</definedName>
    <definedName name="CS_40" localSheetId="13">#REF!</definedName>
    <definedName name="CS_40" localSheetId="14">#REF!</definedName>
    <definedName name="CS_40" localSheetId="15">#REF!</definedName>
    <definedName name="CS_40" localSheetId="16">#REF!</definedName>
    <definedName name="CS_40" localSheetId="17">#REF!</definedName>
    <definedName name="CS_40" localSheetId="18">#REF!</definedName>
    <definedName name="CS_40" localSheetId="1">#REF!</definedName>
    <definedName name="CS_40" localSheetId="19">#REF!</definedName>
    <definedName name="CS_40" localSheetId="22">#REF!</definedName>
    <definedName name="CS_40" localSheetId="3">#REF!</definedName>
    <definedName name="CS_40">#REF!</definedName>
    <definedName name="CS_40S" localSheetId="0">#REF!</definedName>
    <definedName name="CS_40S" localSheetId="9">#REF!</definedName>
    <definedName name="CS_40S" localSheetId="11">#REF!</definedName>
    <definedName name="CS_40S" localSheetId="12">#REF!</definedName>
    <definedName name="CS_40S" localSheetId="13">#REF!</definedName>
    <definedName name="CS_40S" localSheetId="14">#REF!</definedName>
    <definedName name="CS_40S" localSheetId="15">#REF!</definedName>
    <definedName name="CS_40S" localSheetId="16">#REF!</definedName>
    <definedName name="CS_40S" localSheetId="17">#REF!</definedName>
    <definedName name="CS_40S" localSheetId="18">#REF!</definedName>
    <definedName name="CS_40S" localSheetId="1">#REF!</definedName>
    <definedName name="CS_40S" localSheetId="19">#REF!</definedName>
    <definedName name="CS_40S" localSheetId="22">#REF!</definedName>
    <definedName name="CS_40S" localSheetId="3">#REF!</definedName>
    <definedName name="CS_40S">#REF!</definedName>
    <definedName name="CS_5S" localSheetId="0">#REF!</definedName>
    <definedName name="CS_5S" localSheetId="9">#REF!</definedName>
    <definedName name="CS_5S" localSheetId="11">#REF!</definedName>
    <definedName name="CS_5S" localSheetId="12">#REF!</definedName>
    <definedName name="CS_5S" localSheetId="13">#REF!</definedName>
    <definedName name="CS_5S" localSheetId="14">#REF!</definedName>
    <definedName name="CS_5S" localSheetId="15">#REF!</definedName>
    <definedName name="CS_5S" localSheetId="16">#REF!</definedName>
    <definedName name="CS_5S" localSheetId="17">#REF!</definedName>
    <definedName name="CS_5S" localSheetId="18">#REF!</definedName>
    <definedName name="CS_5S" localSheetId="1">#REF!</definedName>
    <definedName name="CS_5S" localSheetId="19">#REF!</definedName>
    <definedName name="CS_5S" localSheetId="22">#REF!</definedName>
    <definedName name="CS_5S" localSheetId="3">#REF!</definedName>
    <definedName name="CS_5S">#REF!</definedName>
    <definedName name="CS_60" localSheetId="0">#REF!</definedName>
    <definedName name="CS_60" localSheetId="9">#REF!</definedName>
    <definedName name="CS_60" localSheetId="11">#REF!</definedName>
    <definedName name="CS_60" localSheetId="12">#REF!</definedName>
    <definedName name="CS_60" localSheetId="13">#REF!</definedName>
    <definedName name="CS_60" localSheetId="14">#REF!</definedName>
    <definedName name="CS_60" localSheetId="15">#REF!</definedName>
    <definedName name="CS_60" localSheetId="16">#REF!</definedName>
    <definedName name="CS_60" localSheetId="17">#REF!</definedName>
    <definedName name="CS_60" localSheetId="18">#REF!</definedName>
    <definedName name="CS_60" localSheetId="1">#REF!</definedName>
    <definedName name="CS_60" localSheetId="19">#REF!</definedName>
    <definedName name="CS_60" localSheetId="22">#REF!</definedName>
    <definedName name="CS_60" localSheetId="3">#REF!</definedName>
    <definedName name="CS_60">#REF!</definedName>
    <definedName name="CS_80" localSheetId="0">#REF!</definedName>
    <definedName name="CS_80" localSheetId="9">#REF!</definedName>
    <definedName name="CS_80" localSheetId="11">#REF!</definedName>
    <definedName name="CS_80" localSheetId="12">#REF!</definedName>
    <definedName name="CS_80" localSheetId="13">#REF!</definedName>
    <definedName name="CS_80" localSheetId="14">#REF!</definedName>
    <definedName name="CS_80" localSheetId="15">#REF!</definedName>
    <definedName name="CS_80" localSheetId="16">#REF!</definedName>
    <definedName name="CS_80" localSheetId="17">#REF!</definedName>
    <definedName name="CS_80" localSheetId="18">#REF!</definedName>
    <definedName name="CS_80" localSheetId="1">#REF!</definedName>
    <definedName name="CS_80" localSheetId="19">#REF!</definedName>
    <definedName name="CS_80" localSheetId="22">#REF!</definedName>
    <definedName name="CS_80" localSheetId="3">#REF!</definedName>
    <definedName name="CS_80">#REF!</definedName>
    <definedName name="CS_80S" localSheetId="0">#REF!</definedName>
    <definedName name="CS_80S" localSheetId="9">#REF!</definedName>
    <definedName name="CS_80S" localSheetId="11">#REF!</definedName>
    <definedName name="CS_80S" localSheetId="12">#REF!</definedName>
    <definedName name="CS_80S" localSheetId="13">#REF!</definedName>
    <definedName name="CS_80S" localSheetId="14">#REF!</definedName>
    <definedName name="CS_80S" localSheetId="15">#REF!</definedName>
    <definedName name="CS_80S" localSheetId="16">#REF!</definedName>
    <definedName name="CS_80S" localSheetId="17">#REF!</definedName>
    <definedName name="CS_80S" localSheetId="18">#REF!</definedName>
    <definedName name="CS_80S" localSheetId="1">#REF!</definedName>
    <definedName name="CS_80S" localSheetId="19">#REF!</definedName>
    <definedName name="CS_80S" localSheetId="22">#REF!</definedName>
    <definedName name="CS_80S" localSheetId="3">#REF!</definedName>
    <definedName name="CS_80S">#REF!</definedName>
    <definedName name="CS_STD" localSheetId="0">#REF!</definedName>
    <definedName name="CS_STD" localSheetId="9">#REF!</definedName>
    <definedName name="CS_STD" localSheetId="11">#REF!</definedName>
    <definedName name="CS_STD" localSheetId="12">#REF!</definedName>
    <definedName name="CS_STD" localSheetId="13">#REF!</definedName>
    <definedName name="CS_STD" localSheetId="14">#REF!</definedName>
    <definedName name="CS_STD" localSheetId="15">#REF!</definedName>
    <definedName name="CS_STD" localSheetId="16">#REF!</definedName>
    <definedName name="CS_STD" localSheetId="17">#REF!</definedName>
    <definedName name="CS_STD" localSheetId="18">#REF!</definedName>
    <definedName name="CS_STD" localSheetId="1">#REF!</definedName>
    <definedName name="CS_STD" localSheetId="19">#REF!</definedName>
    <definedName name="CS_STD" localSheetId="22">#REF!</definedName>
    <definedName name="CS_STD" localSheetId="3">#REF!</definedName>
    <definedName name="CS_STD">#REF!</definedName>
    <definedName name="CS_XS" localSheetId="0">#REF!</definedName>
    <definedName name="CS_XS" localSheetId="9">#REF!</definedName>
    <definedName name="CS_XS" localSheetId="11">#REF!</definedName>
    <definedName name="CS_XS" localSheetId="12">#REF!</definedName>
    <definedName name="CS_XS" localSheetId="13">#REF!</definedName>
    <definedName name="CS_XS" localSheetId="14">#REF!</definedName>
    <definedName name="CS_XS" localSheetId="15">#REF!</definedName>
    <definedName name="CS_XS" localSheetId="16">#REF!</definedName>
    <definedName name="CS_XS" localSheetId="17">#REF!</definedName>
    <definedName name="CS_XS" localSheetId="18">#REF!</definedName>
    <definedName name="CS_XS" localSheetId="1">#REF!</definedName>
    <definedName name="CS_XS" localSheetId="19">#REF!</definedName>
    <definedName name="CS_XS" localSheetId="22">#REF!</definedName>
    <definedName name="CS_XS" localSheetId="3">#REF!</definedName>
    <definedName name="CS_XS">#REF!</definedName>
    <definedName name="CS_XXS" localSheetId="0">#REF!</definedName>
    <definedName name="CS_XXS" localSheetId="9">#REF!</definedName>
    <definedName name="CS_XXS" localSheetId="11">#REF!</definedName>
    <definedName name="CS_XXS" localSheetId="12">#REF!</definedName>
    <definedName name="CS_XXS" localSheetId="13">#REF!</definedName>
    <definedName name="CS_XXS" localSheetId="14">#REF!</definedName>
    <definedName name="CS_XXS" localSheetId="15">#REF!</definedName>
    <definedName name="CS_XXS" localSheetId="16">#REF!</definedName>
    <definedName name="CS_XXS" localSheetId="17">#REF!</definedName>
    <definedName name="CS_XXS" localSheetId="18">#REF!</definedName>
    <definedName name="CS_XXS" localSheetId="1">#REF!</definedName>
    <definedName name="CS_XXS" localSheetId="19">#REF!</definedName>
    <definedName name="CS_XXS" localSheetId="22">#REF!</definedName>
    <definedName name="CS_XXS" localSheetId="3">#REF!</definedName>
    <definedName name="CS_XXS">#REF!</definedName>
    <definedName name="cv" localSheetId="0" hidden="1">{"'TDTGT (theo Dphuong)'!$A$4:$F$75"}</definedName>
    <definedName name="cv" localSheetId="12" hidden="1">{"'TDTGT (theo Dphuong)'!$A$4:$F$75"}</definedName>
    <definedName name="cv" localSheetId="13" hidden="1">{"'TDTGT (theo Dphuong)'!$A$4:$F$75"}</definedName>
    <definedName name="cv" localSheetId="14" hidden="1">{"'TDTGT (theo Dphuong)'!$A$4:$F$75"}</definedName>
    <definedName name="cv" localSheetId="15" hidden="1">{"'TDTGT (theo Dphuong)'!$A$4:$F$75"}</definedName>
    <definedName name="cv" localSheetId="16" hidden="1">{"'TDTGT (theo Dphuong)'!$A$4:$F$75"}</definedName>
    <definedName name="cv" localSheetId="17" hidden="1">{"'TDTGT (theo Dphuong)'!$A$4:$F$75"}</definedName>
    <definedName name="cv" localSheetId="18" hidden="1">{"'TDTGT (theo Dphuong)'!$A$4:$F$75"}</definedName>
    <definedName name="cv" localSheetId="1" hidden="1">{"'TDTGT (theo Dphuong)'!$A$4:$F$75"}</definedName>
    <definedName name="cv" localSheetId="19" hidden="1">{"'TDTGT (theo Dphuong)'!$A$4:$F$75"}</definedName>
    <definedName name="cv" localSheetId="3" hidden="1">{"'TDTGT (theo Dphuong)'!$A$4:$F$75"}</definedName>
    <definedName name="cv" hidden="1">{"'TDTGT (theo Dphuong)'!$A$4:$F$75"}</definedName>
    <definedName name="cx" localSheetId="0">#REF!</definedName>
    <definedName name="cx" localSheetId="9">#REF!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1">#REF!</definedName>
    <definedName name="cx" localSheetId="19">#REF!</definedName>
    <definedName name="cx" localSheetId="22">#REF!</definedName>
    <definedName name="cx" localSheetId="3">#REF!</definedName>
    <definedName name="cx">#REF!</definedName>
    <definedName name="d" localSheetId="0" hidden="1">#REF!</definedName>
    <definedName name="d" localSheetId="9" hidden="1">#REF!</definedName>
    <definedName name="d" localSheetId="11" hidden="1">#REF!</definedName>
    <definedName name="d" localSheetId="12" hidden="1">#REF!</definedName>
    <definedName name="d" localSheetId="13" hidden="1">#REF!</definedName>
    <definedName name="d" localSheetId="14" hidden="1">#REF!</definedName>
    <definedName name="d" localSheetId="15" hidden="1">#REF!</definedName>
    <definedName name="d" localSheetId="16" hidden="1">#REF!</definedName>
    <definedName name="d" localSheetId="17" hidden="1">#REF!</definedName>
    <definedName name="d" localSheetId="18" hidden="1">#REF!</definedName>
    <definedName name="d" localSheetId="1" hidden="1">#REF!</definedName>
    <definedName name="d" localSheetId="19" hidden="1">#REF!</definedName>
    <definedName name="d" localSheetId="22" hidden="1">#REF!</definedName>
    <definedName name="d" localSheetId="3" hidden="1">#REF!</definedName>
    <definedName name="d" hidden="1">#REF!</definedName>
    <definedName name="dd" localSheetId="0">#REF!</definedName>
    <definedName name="dd" localSheetId="9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1">#REF!</definedName>
    <definedName name="dd" localSheetId="19">#REF!</definedName>
    <definedName name="dd" localSheetId="22">#REF!</definedName>
    <definedName name="dd" localSheetId="3">#REF!</definedName>
    <definedName name="dd">#REF!</definedName>
    <definedName name="df" localSheetId="0" hidden="1">#REF!</definedName>
    <definedName name="df" localSheetId="9" hidden="1">#REF!</definedName>
    <definedName name="df" localSheetId="11" hidden="1">#REF!</definedName>
    <definedName name="df" localSheetId="12" hidden="1">#REF!</definedName>
    <definedName name="df" localSheetId="13" hidden="1">#REF!</definedName>
    <definedName name="df" localSheetId="14" hidden="1">#REF!</definedName>
    <definedName name="df" localSheetId="15" hidden="1">#REF!</definedName>
    <definedName name="df" localSheetId="16" hidden="1">#REF!</definedName>
    <definedName name="df" localSheetId="17" hidden="1">#REF!</definedName>
    <definedName name="df" localSheetId="18" hidden="1">#REF!</definedName>
    <definedName name="df" localSheetId="1" hidden="1">#REF!</definedName>
    <definedName name="df" localSheetId="19" hidden="1">#REF!</definedName>
    <definedName name="df" localSheetId="22" hidden="1">#REF!</definedName>
    <definedName name="df" localSheetId="3" hidden="1">#REF!</definedName>
    <definedName name="df" hidden="1">#REF!</definedName>
    <definedName name="dg" localSheetId="0">#REF!</definedName>
    <definedName name="dg" localSheetId="9">#REF!</definedName>
    <definedName name="dg" localSheetId="11">#REF!</definedName>
    <definedName name="dg" localSheetId="12">#REF!</definedName>
    <definedName name="dg" localSheetId="13">#REF!</definedName>
    <definedName name="dg" localSheetId="14">#REF!</definedName>
    <definedName name="dg" localSheetId="15">#REF!</definedName>
    <definedName name="dg" localSheetId="16">#REF!</definedName>
    <definedName name="dg" localSheetId="17">#REF!</definedName>
    <definedName name="dg" localSheetId="18">#REF!</definedName>
    <definedName name="dg" localSheetId="1">#REF!</definedName>
    <definedName name="dg" localSheetId="19">#REF!</definedName>
    <definedName name="dg" localSheetId="22">#REF!</definedName>
    <definedName name="dg" localSheetId="3">#REF!</definedName>
    <definedName name="dg">#REF!</definedName>
    <definedName name="dien" localSheetId="0">#REF!</definedName>
    <definedName name="dien" localSheetId="9">#REF!</definedName>
    <definedName name="dien" localSheetId="11">#REF!</definedName>
    <definedName name="dien" localSheetId="12">#REF!</definedName>
    <definedName name="dien" localSheetId="13">#REF!</definedName>
    <definedName name="dien" localSheetId="14">#REF!</definedName>
    <definedName name="dien" localSheetId="15">#REF!</definedName>
    <definedName name="dien" localSheetId="16">#REF!</definedName>
    <definedName name="dien" localSheetId="17">#REF!</definedName>
    <definedName name="dien" localSheetId="18">#REF!</definedName>
    <definedName name="dien" localSheetId="1">#REF!</definedName>
    <definedName name="dien" localSheetId="19">#REF!</definedName>
    <definedName name="dien" localSheetId="22">#REF!</definedName>
    <definedName name="dien" localSheetId="3">#REF!</definedName>
    <definedName name="dien">#REF!</definedName>
    <definedName name="dn" localSheetId="0" hidden="1">{"'TDTGT (theo Dphuong)'!$A$4:$F$75"}</definedName>
    <definedName name="dn" localSheetId="12" hidden="1">{"'TDTGT (theo Dphuong)'!$A$4:$F$75"}</definedName>
    <definedName name="dn" localSheetId="13" hidden="1">{"'TDTGT (theo Dphuong)'!$A$4:$F$75"}</definedName>
    <definedName name="dn" localSheetId="14" hidden="1">{"'TDTGT (theo Dphuong)'!$A$4:$F$75"}</definedName>
    <definedName name="dn" localSheetId="15" hidden="1">{"'TDTGT (theo Dphuong)'!$A$4:$F$75"}</definedName>
    <definedName name="dn" localSheetId="16" hidden="1">{"'TDTGT (theo Dphuong)'!$A$4:$F$75"}</definedName>
    <definedName name="dn" localSheetId="17" hidden="1">{"'TDTGT (theo Dphuong)'!$A$4:$F$75"}</definedName>
    <definedName name="dn" localSheetId="18" hidden="1">{"'TDTGT (theo Dphuong)'!$A$4:$F$75"}</definedName>
    <definedName name="dn" localSheetId="1" hidden="1">{"'TDTGT (theo Dphuong)'!$A$4:$F$75"}</definedName>
    <definedName name="dn" localSheetId="19" hidden="1">{"'TDTGT (theo Dphuong)'!$A$4:$F$75"}</definedName>
    <definedName name="dn" localSheetId="3" hidden="1">{"'TDTGT (theo Dphuong)'!$A$4:$F$75"}</definedName>
    <definedName name="dn" hidden="1">{"'TDTGT (theo Dphuong)'!$A$4:$F$75"}</definedName>
    <definedName name="ffddg" localSheetId="0">#REF!</definedName>
    <definedName name="ffddg" localSheetId="9">#REF!</definedName>
    <definedName name="ffddg" localSheetId="11">#REF!</definedName>
    <definedName name="ffddg" localSheetId="14">#REF!</definedName>
    <definedName name="ffddg" localSheetId="15">#REF!</definedName>
    <definedName name="ffddg" localSheetId="16">#REF!</definedName>
    <definedName name="ffddg" localSheetId="17">#REF!</definedName>
    <definedName name="ffddg" localSheetId="18">#REF!</definedName>
    <definedName name="ffddg" localSheetId="1">#REF!</definedName>
    <definedName name="ffddg" localSheetId="19">#REF!</definedName>
    <definedName name="ffddg" localSheetId="22">#REF!</definedName>
    <definedName name="ffddg" localSheetId="3">#REF!</definedName>
    <definedName name="ffddg">#REF!</definedName>
    <definedName name="FP" localSheetId="0">'[1]COAT&amp;WRAP-QIOT-#3'!#REF!</definedName>
    <definedName name="FP" localSheetId="9">'[2]COAT&amp;WRAP-QIOT-#3'!#REF!</definedName>
    <definedName name="FP" localSheetId="11">'[2]COAT&amp;WRAP-QIOT-#3'!#REF!</definedName>
    <definedName name="FP" localSheetId="12">'[1]COAT&amp;WRAP-QIOT-#3'!#REF!</definedName>
    <definedName name="FP" localSheetId="13">'[1]COAT&amp;WRAP-QIOT-#3'!#REF!</definedName>
    <definedName name="FP" localSheetId="14">'[1]COAT&amp;WRAP-QIOT-#3'!#REF!</definedName>
    <definedName name="FP" localSheetId="15">'[2]COAT&amp;WRAP-QIOT-#3'!#REF!</definedName>
    <definedName name="FP" localSheetId="16">'[2]COAT&amp;WRAP-QIOT-#3'!#REF!</definedName>
    <definedName name="FP" localSheetId="17">'[2]COAT&amp;WRAP-QIOT-#3'!#REF!</definedName>
    <definedName name="FP" localSheetId="18">'[2]COAT&amp;WRAP-QIOT-#3'!#REF!</definedName>
    <definedName name="FP" localSheetId="1">'[1]COAT&amp;WRAP-QIOT-#3'!#REF!</definedName>
    <definedName name="FP" localSheetId="22">'[2]COAT&amp;WRAP-QIOT-#3'!#REF!</definedName>
    <definedName name="FP" localSheetId="3">'[2]COAT&amp;WRAP-QIOT-#3'!#REF!</definedName>
    <definedName name="FP">'[2]COAT&amp;WRAP-QIOT-#3'!#REF!</definedName>
    <definedName name="h" localSheetId="0" hidden="1">{"'TDTGT (theo Dphuong)'!$A$4:$F$75"}</definedName>
    <definedName name="h" localSheetId="12" hidden="1">{"'TDTGT (theo Dphuong)'!$A$4:$F$75"}</definedName>
    <definedName name="h" localSheetId="13" hidden="1">{"'TDTGT (theo Dphuong)'!$A$4:$F$75"}</definedName>
    <definedName name="h" localSheetId="14" hidden="1">{"'TDTGT (theo Dphuong)'!$A$4:$F$75"}</definedName>
    <definedName name="h" localSheetId="15" hidden="1">{"'TDTGT (theo Dphuong)'!$A$4:$F$75"}</definedName>
    <definedName name="h" localSheetId="16" hidden="1">{"'TDTGT (theo Dphuong)'!$A$4:$F$75"}</definedName>
    <definedName name="h" localSheetId="17" hidden="1">{"'TDTGT (theo Dphuong)'!$A$4:$F$75"}</definedName>
    <definedName name="h" localSheetId="18" hidden="1">{"'TDTGT (theo Dphuong)'!$A$4:$F$75"}</definedName>
    <definedName name="h" localSheetId="1" hidden="1">{"'TDTGT (theo Dphuong)'!$A$4:$F$75"}</definedName>
    <definedName name="h" localSheetId="19" hidden="1">{"'TDTGT (theo Dphuong)'!$A$4:$F$75"}</definedName>
    <definedName name="h" localSheetId="3" hidden="1">{"'TDTGT (theo Dphuong)'!$A$4:$F$75"}</definedName>
    <definedName name="h" hidden="1">{"'TDTGT (theo Dphuong)'!$A$4:$F$75"}</definedName>
    <definedName name="hab" localSheetId="0">#REF!</definedName>
    <definedName name="hab" localSheetId="9">#REF!</definedName>
    <definedName name="hab" localSheetId="11">#REF!</definedName>
    <definedName name="hab" localSheetId="12">#REF!</definedName>
    <definedName name="hab" localSheetId="13">#REF!</definedName>
    <definedName name="hab" localSheetId="14">#REF!</definedName>
    <definedName name="hab" localSheetId="15">#REF!</definedName>
    <definedName name="hab" localSheetId="16">#REF!</definedName>
    <definedName name="hab" localSheetId="17">#REF!</definedName>
    <definedName name="hab" localSheetId="18">#REF!</definedName>
    <definedName name="hab" localSheetId="1">#REF!</definedName>
    <definedName name="hab" localSheetId="19">#REF!</definedName>
    <definedName name="hab" localSheetId="22">#REF!</definedName>
    <definedName name="hab" localSheetId="3">#REF!</definedName>
    <definedName name="hab">#REF!</definedName>
    <definedName name="habac" localSheetId="0">#REF!</definedName>
    <definedName name="habac" localSheetId="9">#REF!</definedName>
    <definedName name="habac" localSheetId="11">#REF!</definedName>
    <definedName name="habac" localSheetId="12">#REF!</definedName>
    <definedName name="habac" localSheetId="13">#REF!</definedName>
    <definedName name="habac" localSheetId="14">#REF!</definedName>
    <definedName name="habac" localSheetId="15">#REF!</definedName>
    <definedName name="habac" localSheetId="16">#REF!</definedName>
    <definedName name="habac" localSheetId="17">#REF!</definedName>
    <definedName name="habac" localSheetId="18">#REF!</definedName>
    <definedName name="habac" localSheetId="1">#REF!</definedName>
    <definedName name="habac" localSheetId="19">#REF!</definedName>
    <definedName name="habac" localSheetId="22">#REF!</definedName>
    <definedName name="habac" localSheetId="3">#REF!</definedName>
    <definedName name="habac">#REF!</definedName>
    <definedName name="Habac1">'[6]7 THAI NGUYEN'!$A$11</definedName>
    <definedName name="hhg" localSheetId="0">#REF!</definedName>
    <definedName name="hhg" localSheetId="9">#REF!</definedName>
    <definedName name="hhg" localSheetId="11">#REF!</definedName>
    <definedName name="hhg" localSheetId="12">#REF!</definedName>
    <definedName name="hhg" localSheetId="13">#REF!</definedName>
    <definedName name="hhg" localSheetId="14">#REF!</definedName>
    <definedName name="hhg" localSheetId="15">#REF!</definedName>
    <definedName name="hhg" localSheetId="16">#REF!</definedName>
    <definedName name="hhg" localSheetId="17">#REF!</definedName>
    <definedName name="hhg" localSheetId="18">#REF!</definedName>
    <definedName name="hhg" localSheetId="1">#REF!</definedName>
    <definedName name="hhg" localSheetId="19">#REF!</definedName>
    <definedName name="hhg" localSheetId="22">#REF!</definedName>
    <definedName name="hhg" localSheetId="3">#REF!</definedName>
    <definedName name="hhg">#REF!</definedName>
    <definedName name="HTML_CodePage" hidden="1">1252</definedName>
    <definedName name="HTML_Control" localSheetId="0" hidden="1">{"'TDTGT (theo Dphuong)'!$A$4:$F$75"}</definedName>
    <definedName name="HTML_Control" localSheetId="12" hidden="1">{"'TDTGT (theo Dphuong)'!$A$4:$F$75"}</definedName>
    <definedName name="HTML_Control" localSheetId="13" hidden="1">{"'TDTGT (theo Dphuong)'!$A$4:$F$75"}</definedName>
    <definedName name="HTML_Control" localSheetId="14" hidden="1">{"'TDTGT (theo Dphuong)'!$A$4:$F$75"}</definedName>
    <definedName name="HTML_Control" localSheetId="15" hidden="1">{"'TDTGT (theo Dphuong)'!$A$4:$F$75"}</definedName>
    <definedName name="HTML_Control" localSheetId="16" hidden="1">{"'TDTGT (theo Dphuong)'!$A$4:$F$75"}</definedName>
    <definedName name="HTML_Control" localSheetId="17" hidden="1">{"'TDTGT (theo Dphuong)'!$A$4:$F$75"}</definedName>
    <definedName name="HTML_Control" localSheetId="18" hidden="1">{"'TDTGT (theo Dphuong)'!$A$4:$F$75"}</definedName>
    <definedName name="HTML_Control" localSheetId="1" hidden="1">{"'TDTGT (theo Dphuong)'!$A$4:$F$75"}</definedName>
    <definedName name="HTML_Control" localSheetId="19" hidden="1">{"'TDTGT (theo Dphuong)'!$A$4:$F$75"}</definedName>
    <definedName name="HTML_Control" localSheetId="3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0" hidden="1">{#N/A,#N/A,FALSE,"Chung"}</definedName>
    <definedName name="i" localSheetId="12" hidden="1">{#N/A,#N/A,FALSE,"Chung"}</definedName>
    <definedName name="i" localSheetId="13" hidden="1">{#N/A,#N/A,FALSE,"Chung"}</definedName>
    <definedName name="i" localSheetId="14" hidden="1">{#N/A,#N/A,FALSE,"Chung"}</definedName>
    <definedName name="i" localSheetId="15" hidden="1">{#N/A,#N/A,FALSE,"Chung"}</definedName>
    <definedName name="i" localSheetId="16" hidden="1">{#N/A,#N/A,FALSE,"Chung"}</definedName>
    <definedName name="i" localSheetId="17" hidden="1">{#N/A,#N/A,FALSE,"Chung"}</definedName>
    <definedName name="i" localSheetId="18" hidden="1">{#N/A,#N/A,FALSE,"Chung"}</definedName>
    <definedName name="i" localSheetId="1" hidden="1">{#N/A,#N/A,FALSE,"Chung"}</definedName>
    <definedName name="i" localSheetId="19" hidden="1">{#N/A,#N/A,FALSE,"Chung"}</definedName>
    <definedName name="i" localSheetId="3" hidden="1">{#N/A,#N/A,FALSE,"Chung"}</definedName>
    <definedName name="i" hidden="1">{#N/A,#N/A,FALSE,"Chung"}</definedName>
    <definedName name="IO" localSheetId="0">'[1]COAT&amp;WRAP-QIOT-#3'!#REF!</definedName>
    <definedName name="IO" localSheetId="9">'[2]COAT&amp;WRAP-QIOT-#3'!#REF!</definedName>
    <definedName name="IO" localSheetId="11">'[2]COAT&amp;WRAP-QIOT-#3'!#REF!</definedName>
    <definedName name="IO" localSheetId="12">'[1]COAT&amp;WRAP-QIOT-#3'!#REF!</definedName>
    <definedName name="IO" localSheetId="13">'[1]COAT&amp;WRAP-QIOT-#3'!#REF!</definedName>
    <definedName name="IO" localSheetId="14">'[1]COAT&amp;WRAP-QIOT-#3'!#REF!</definedName>
    <definedName name="IO" localSheetId="15">'[2]COAT&amp;WRAP-QIOT-#3'!#REF!</definedName>
    <definedName name="IO" localSheetId="16">'[2]COAT&amp;WRAP-QIOT-#3'!#REF!</definedName>
    <definedName name="IO" localSheetId="17">'[2]COAT&amp;WRAP-QIOT-#3'!#REF!</definedName>
    <definedName name="IO" localSheetId="18">'[2]COAT&amp;WRAP-QIOT-#3'!#REF!</definedName>
    <definedName name="IO" localSheetId="1">'[1]COAT&amp;WRAP-QIOT-#3'!#REF!</definedName>
    <definedName name="IO" localSheetId="22">'[2]COAT&amp;WRAP-QIOT-#3'!#REF!</definedName>
    <definedName name="IO" localSheetId="3">'[2]COAT&amp;WRAP-QIOT-#3'!#REF!</definedName>
    <definedName name="IO">'[2]COAT&amp;WRAP-QIOT-#3'!#REF!</definedName>
    <definedName name="kjh" localSheetId="0" hidden="1">{#N/A,#N/A,FALSE,"Chung"}</definedName>
    <definedName name="kjh" localSheetId="12" hidden="1">{#N/A,#N/A,FALSE,"Chung"}</definedName>
    <definedName name="kjh" localSheetId="13" hidden="1">{#N/A,#N/A,FALSE,"Chung"}</definedName>
    <definedName name="kjh" localSheetId="14" hidden="1">{#N/A,#N/A,FALSE,"Chung"}</definedName>
    <definedName name="kjh" localSheetId="15" hidden="1">{#N/A,#N/A,FALSE,"Chung"}</definedName>
    <definedName name="kjh" localSheetId="16" hidden="1">{#N/A,#N/A,FALSE,"Chung"}</definedName>
    <definedName name="kjh" localSheetId="17" hidden="1">{#N/A,#N/A,FALSE,"Chung"}</definedName>
    <definedName name="kjh" localSheetId="18" hidden="1">{#N/A,#N/A,FALSE,"Chung"}</definedName>
    <definedName name="kjh" localSheetId="1" hidden="1">{#N/A,#N/A,FALSE,"Chung"}</definedName>
    <definedName name="kjh" localSheetId="19" hidden="1">{#N/A,#N/A,FALSE,"Chung"}</definedName>
    <definedName name="kjh" localSheetId="3" hidden="1">{#N/A,#N/A,FALSE,"Chung"}</definedName>
    <definedName name="kjh" hidden="1">{#N/A,#N/A,FALSE,"Chung"}</definedName>
    <definedName name="kjhjfhdjkfndfndf" localSheetId="0">#REF!</definedName>
    <definedName name="kjhjfhdjkfndfndf" localSheetId="9">#REF!</definedName>
    <definedName name="kjhjfhdjkfndfndf" localSheetId="11">#REF!</definedName>
    <definedName name="kjhjfhdjkfndfndf" localSheetId="12">#REF!</definedName>
    <definedName name="kjhjfhdjkfndfndf" localSheetId="13">#REF!</definedName>
    <definedName name="kjhjfhdjkfndfndf" localSheetId="14">#REF!</definedName>
    <definedName name="kjhjfhdjkfndfndf" localSheetId="15">#REF!</definedName>
    <definedName name="kjhjfhdjkfndfndf" localSheetId="16">#REF!</definedName>
    <definedName name="kjhjfhdjkfndfndf" localSheetId="17">#REF!</definedName>
    <definedName name="kjhjfhdjkfndfndf" localSheetId="18">#REF!</definedName>
    <definedName name="kjhjfhdjkfndfndf" localSheetId="1">#REF!</definedName>
    <definedName name="kjhjfhdjkfndfndf" localSheetId="19">#REF!</definedName>
    <definedName name="kjhjfhdjkfndfndf" localSheetId="22">#REF!</definedName>
    <definedName name="kjhjfhdjkfndfndf" localSheetId="3">#REF!</definedName>
    <definedName name="kjhjfhdjkfndfndf">#REF!</definedName>
    <definedName name="m" localSheetId="0" hidden="1">{"'TDTGT (theo Dphuong)'!$A$4:$F$75"}</definedName>
    <definedName name="m" localSheetId="12" hidden="1">{"'TDTGT (theo Dphuong)'!$A$4:$F$75"}</definedName>
    <definedName name="m" localSheetId="13" hidden="1">{"'TDTGT (theo Dphuong)'!$A$4:$F$75"}</definedName>
    <definedName name="m" localSheetId="14" hidden="1">{"'TDTGT (theo Dphuong)'!$A$4:$F$75"}</definedName>
    <definedName name="m" localSheetId="15" hidden="1">{"'TDTGT (theo Dphuong)'!$A$4:$F$75"}</definedName>
    <definedName name="m" localSheetId="16" hidden="1">{"'TDTGT (theo Dphuong)'!$A$4:$F$75"}</definedName>
    <definedName name="m" localSheetId="17" hidden="1">{"'TDTGT (theo Dphuong)'!$A$4:$F$75"}</definedName>
    <definedName name="m" localSheetId="18" hidden="1">{"'TDTGT (theo Dphuong)'!$A$4:$F$75"}</definedName>
    <definedName name="m" localSheetId="1" hidden="1">{"'TDTGT (theo Dphuong)'!$A$4:$F$75"}</definedName>
    <definedName name="m" localSheetId="19" hidden="1">{"'TDTGT (theo Dphuong)'!$A$4:$F$75"}</definedName>
    <definedName name="m" localSheetId="3" hidden="1">{"'TDTGT (theo Dphuong)'!$A$4:$F$75"}</definedName>
    <definedName name="m" hidden="1">{"'TDTGT (theo Dphuong)'!$A$4:$F$75"}</definedName>
    <definedName name="MAT" localSheetId="0">'[1]COAT&amp;WRAP-QIOT-#3'!#REF!</definedName>
    <definedName name="MAT" localSheetId="9">'[2]COAT&amp;WRAP-QIOT-#3'!#REF!</definedName>
    <definedName name="MAT" localSheetId="11">'[2]COAT&amp;WRAP-QIOT-#3'!#REF!</definedName>
    <definedName name="MAT" localSheetId="12">'[1]COAT&amp;WRAP-QIOT-#3'!#REF!</definedName>
    <definedName name="MAT" localSheetId="13">'[1]COAT&amp;WRAP-QIOT-#3'!#REF!</definedName>
    <definedName name="MAT" localSheetId="14">'[1]COAT&amp;WRAP-QIOT-#3'!#REF!</definedName>
    <definedName name="MAT" localSheetId="15">'[2]COAT&amp;WRAP-QIOT-#3'!#REF!</definedName>
    <definedName name="MAT" localSheetId="16">'[2]COAT&amp;WRAP-QIOT-#3'!#REF!</definedName>
    <definedName name="MAT" localSheetId="17">'[2]COAT&amp;WRAP-QIOT-#3'!#REF!</definedName>
    <definedName name="MAT" localSheetId="18">'[2]COAT&amp;WRAP-QIOT-#3'!#REF!</definedName>
    <definedName name="MAT" localSheetId="1">'[1]COAT&amp;WRAP-QIOT-#3'!#REF!</definedName>
    <definedName name="MAT" localSheetId="22">'[2]COAT&amp;WRAP-QIOT-#3'!#REF!</definedName>
    <definedName name="MAT" localSheetId="3">'[2]COAT&amp;WRAP-QIOT-#3'!#REF!</definedName>
    <definedName name="MAT">'[2]COAT&amp;WRAP-QIOT-#3'!#REF!</definedName>
    <definedName name="mc" localSheetId="0">#REF!</definedName>
    <definedName name="mc" localSheetId="9">#REF!</definedName>
    <definedName name="mc" localSheetId="11">#REF!</definedName>
    <definedName name="mc" localSheetId="12">#REF!</definedName>
    <definedName name="mc" localSheetId="13">#REF!</definedName>
    <definedName name="mc" localSheetId="14">#REF!</definedName>
    <definedName name="mc" localSheetId="15">#REF!</definedName>
    <definedName name="mc" localSheetId="16">#REF!</definedName>
    <definedName name="mc" localSheetId="17">#REF!</definedName>
    <definedName name="mc" localSheetId="18">#REF!</definedName>
    <definedName name="mc" localSheetId="1">#REF!</definedName>
    <definedName name="mc" localSheetId="19">#REF!</definedName>
    <definedName name="mc" localSheetId="22">#REF!</definedName>
    <definedName name="mc" localSheetId="3">#REF!</definedName>
    <definedName name="mc">#REF!</definedName>
    <definedName name="MF" localSheetId="0">'[1]COAT&amp;WRAP-QIOT-#3'!#REF!</definedName>
    <definedName name="MF" localSheetId="9">'[2]COAT&amp;WRAP-QIOT-#3'!#REF!</definedName>
    <definedName name="MF" localSheetId="11">'[2]COAT&amp;WRAP-QIOT-#3'!#REF!</definedName>
    <definedName name="MF" localSheetId="12">'[1]COAT&amp;WRAP-QIOT-#3'!#REF!</definedName>
    <definedName name="MF" localSheetId="13">'[1]COAT&amp;WRAP-QIOT-#3'!#REF!</definedName>
    <definedName name="MF" localSheetId="14">'[1]COAT&amp;WRAP-QIOT-#3'!#REF!</definedName>
    <definedName name="MF" localSheetId="15">'[2]COAT&amp;WRAP-QIOT-#3'!#REF!</definedName>
    <definedName name="MF" localSheetId="16">'[2]COAT&amp;WRAP-QIOT-#3'!#REF!</definedName>
    <definedName name="MF" localSheetId="17">'[2]COAT&amp;WRAP-QIOT-#3'!#REF!</definedName>
    <definedName name="MF" localSheetId="18">'[2]COAT&amp;WRAP-QIOT-#3'!#REF!</definedName>
    <definedName name="MF" localSheetId="1">'[1]COAT&amp;WRAP-QIOT-#3'!#REF!</definedName>
    <definedName name="MF" localSheetId="22">'[2]COAT&amp;WRAP-QIOT-#3'!#REF!</definedName>
    <definedName name="MF" localSheetId="3">'[2]COAT&amp;WRAP-QIOT-#3'!#REF!</definedName>
    <definedName name="MF">'[2]COAT&amp;WRAP-QIOT-#3'!#REF!</definedName>
    <definedName name="mnh" localSheetId="0">'[7]2.74'!#REF!</definedName>
    <definedName name="mnh" localSheetId="9">'[7]2.74'!#REF!</definedName>
    <definedName name="mnh" localSheetId="11">'[7]2.74'!#REF!</definedName>
    <definedName name="mnh" localSheetId="12">'[7]2.74'!#REF!</definedName>
    <definedName name="mnh" localSheetId="13">'[7]2.74'!#REF!</definedName>
    <definedName name="mnh" localSheetId="14">'[7]2.74'!#REF!</definedName>
    <definedName name="mnh" localSheetId="15">'[7]2.74'!#REF!</definedName>
    <definedName name="mnh" localSheetId="16">'[7]2.74'!#REF!</definedName>
    <definedName name="mnh" localSheetId="17">'[7]2.74'!#REF!</definedName>
    <definedName name="mnh" localSheetId="18">'[7]2.74'!#REF!</definedName>
    <definedName name="mnh" localSheetId="1">'[7]2.74'!#REF!</definedName>
    <definedName name="mnh" localSheetId="22">'[7]2.74'!#REF!</definedName>
    <definedName name="mnh" localSheetId="3">'[7]2.74'!#REF!</definedName>
    <definedName name="mnh">'[7]2.74'!#REF!</definedName>
    <definedName name="n" localSheetId="0">'[7]2.74'!#REF!</definedName>
    <definedName name="n" localSheetId="9">'[7]2.74'!#REF!</definedName>
    <definedName name="n" localSheetId="11">'[7]2.74'!#REF!</definedName>
    <definedName name="n" localSheetId="12">'[7]2.74'!#REF!</definedName>
    <definedName name="n" localSheetId="13">'[7]2.74'!#REF!</definedName>
    <definedName name="n" localSheetId="14">'[7]2.74'!#REF!</definedName>
    <definedName name="n" localSheetId="15">'[7]2.74'!#REF!</definedName>
    <definedName name="n" localSheetId="16">'[7]2.74'!#REF!</definedName>
    <definedName name="n" localSheetId="17">'[7]2.74'!#REF!</definedName>
    <definedName name="n" localSheetId="18">'[7]2.74'!#REF!</definedName>
    <definedName name="n" localSheetId="1">'[7]2.74'!#REF!</definedName>
    <definedName name="n" localSheetId="22">'[7]2.74'!#REF!</definedName>
    <definedName name="n">'[7]2.74'!#REF!</definedName>
    <definedName name="nuoc" localSheetId="0">#REF!</definedName>
    <definedName name="nuoc" localSheetId="9">#REF!</definedName>
    <definedName name="nuoc" localSheetId="11">#REF!</definedName>
    <definedName name="nuoc" localSheetId="14">#REF!</definedName>
    <definedName name="nuoc" localSheetId="15">#REF!</definedName>
    <definedName name="nuoc" localSheetId="16">#REF!</definedName>
    <definedName name="nuoc" localSheetId="17">#REF!</definedName>
    <definedName name="nuoc" localSheetId="18">#REF!</definedName>
    <definedName name="nuoc" localSheetId="1">#REF!</definedName>
    <definedName name="nuoc" localSheetId="19">#REF!</definedName>
    <definedName name="nuoc" localSheetId="22">#REF!</definedName>
    <definedName name="nuoc" localSheetId="3">#REF!</definedName>
    <definedName name="nuoc">#REF!</definedName>
    <definedName name="nhan" localSheetId="0">#REF!</definedName>
    <definedName name="nhan" localSheetId="9">#REF!</definedName>
    <definedName name="nhan" localSheetId="11">#REF!</definedName>
    <definedName name="nhan" localSheetId="12">#REF!</definedName>
    <definedName name="nhan" localSheetId="13">#REF!</definedName>
    <definedName name="nhan" localSheetId="14">#REF!</definedName>
    <definedName name="nhan" localSheetId="15">#REF!</definedName>
    <definedName name="nhan" localSheetId="16">#REF!</definedName>
    <definedName name="nhan" localSheetId="17">#REF!</definedName>
    <definedName name="nhan" localSheetId="18">#REF!</definedName>
    <definedName name="nhan" localSheetId="1">#REF!</definedName>
    <definedName name="nhan" localSheetId="19">#REF!</definedName>
    <definedName name="nhan" localSheetId="22">#REF!</definedName>
    <definedName name="nhan" localSheetId="3">#REF!</definedName>
    <definedName name="nhan">#REF!</definedName>
    <definedName name="Nhan_xet_cua_dai">"Picture 1"</definedName>
    <definedName name="oanh" localSheetId="0" hidden="1">{#N/A,#N/A,FALSE,"Chung"}</definedName>
    <definedName name="oanh" localSheetId="12" hidden="1">{#N/A,#N/A,FALSE,"Chung"}</definedName>
    <definedName name="oanh" localSheetId="13" hidden="1">{#N/A,#N/A,FALSE,"Chung"}</definedName>
    <definedName name="oanh" localSheetId="14" hidden="1">{#N/A,#N/A,FALSE,"Chung"}</definedName>
    <definedName name="oanh" localSheetId="15" hidden="1">{#N/A,#N/A,FALSE,"Chung"}</definedName>
    <definedName name="oanh" localSheetId="16" hidden="1">{#N/A,#N/A,FALSE,"Chung"}</definedName>
    <definedName name="oanh" localSheetId="17" hidden="1">{#N/A,#N/A,FALSE,"Chung"}</definedName>
    <definedName name="oanh" localSheetId="18" hidden="1">{#N/A,#N/A,FALSE,"Chung"}</definedName>
    <definedName name="oanh" localSheetId="1" hidden="1">{#N/A,#N/A,FALSE,"Chung"}</definedName>
    <definedName name="oanh" localSheetId="19" hidden="1">{#N/A,#N/A,FALSE,"Chung"}</definedName>
    <definedName name="oanh" localSheetId="3" hidden="1">{#N/A,#N/A,FALSE,"Chung"}</definedName>
    <definedName name="oanh" hidden="1">{#N/A,#N/A,FALSE,"Chung"}</definedName>
    <definedName name="P" localSheetId="0">'[1]PNT-QUOT-#3'!#REF!</definedName>
    <definedName name="P" localSheetId="9">'[2]PNT-QUOT-#3'!#REF!</definedName>
    <definedName name="P" localSheetId="11">'[2]PNT-QUOT-#3'!#REF!</definedName>
    <definedName name="P" localSheetId="12">'[1]PNT-QUOT-#3'!#REF!</definedName>
    <definedName name="P" localSheetId="13">'[1]PNT-QUOT-#3'!#REF!</definedName>
    <definedName name="P" localSheetId="14">'[1]PNT-QUOT-#3'!#REF!</definedName>
    <definedName name="P" localSheetId="15">'[2]PNT-QUOT-#3'!#REF!</definedName>
    <definedName name="P" localSheetId="16">'[2]PNT-QUOT-#3'!#REF!</definedName>
    <definedName name="P" localSheetId="17">'[2]PNT-QUOT-#3'!#REF!</definedName>
    <definedName name="P" localSheetId="18">'[2]PNT-QUOT-#3'!#REF!</definedName>
    <definedName name="P" localSheetId="1">'[1]PNT-QUOT-#3'!#REF!</definedName>
    <definedName name="P" localSheetId="22">'[2]PNT-QUOT-#3'!#REF!</definedName>
    <definedName name="P" localSheetId="3">'[2]PNT-QUOT-#3'!#REF!</definedName>
    <definedName name="P">'[2]PNT-QUOT-#3'!#REF!</definedName>
    <definedName name="PEJM" localSheetId="0">'[1]COAT&amp;WRAP-QIOT-#3'!#REF!</definedName>
    <definedName name="PEJM" localSheetId="9">'[2]COAT&amp;WRAP-QIOT-#3'!#REF!</definedName>
    <definedName name="PEJM" localSheetId="11">'[2]COAT&amp;WRAP-QIOT-#3'!#REF!</definedName>
    <definedName name="PEJM" localSheetId="12">'[1]COAT&amp;WRAP-QIOT-#3'!#REF!</definedName>
    <definedName name="PEJM" localSheetId="13">'[1]COAT&amp;WRAP-QIOT-#3'!#REF!</definedName>
    <definedName name="PEJM" localSheetId="14">'[1]COAT&amp;WRAP-QIOT-#3'!#REF!</definedName>
    <definedName name="PEJM" localSheetId="15">'[2]COAT&amp;WRAP-QIOT-#3'!#REF!</definedName>
    <definedName name="PEJM" localSheetId="16">'[2]COAT&amp;WRAP-QIOT-#3'!#REF!</definedName>
    <definedName name="PEJM" localSheetId="17">'[2]COAT&amp;WRAP-QIOT-#3'!#REF!</definedName>
    <definedName name="PEJM" localSheetId="18">'[2]COAT&amp;WRAP-QIOT-#3'!#REF!</definedName>
    <definedName name="PEJM" localSheetId="1">'[1]COAT&amp;WRAP-QIOT-#3'!#REF!</definedName>
    <definedName name="PEJM" localSheetId="22">'[2]COAT&amp;WRAP-QIOT-#3'!#REF!</definedName>
    <definedName name="PEJM" localSheetId="3">'[2]COAT&amp;WRAP-QIOT-#3'!#REF!</definedName>
    <definedName name="PEJM">'[2]COAT&amp;WRAP-QIOT-#3'!#REF!</definedName>
    <definedName name="PF" localSheetId="0">'[1]PNT-QUOT-#3'!#REF!</definedName>
    <definedName name="PF" localSheetId="9">'[2]PNT-QUOT-#3'!#REF!</definedName>
    <definedName name="PF" localSheetId="11">'[2]PNT-QUOT-#3'!#REF!</definedName>
    <definedName name="PF" localSheetId="12">'[1]PNT-QUOT-#3'!#REF!</definedName>
    <definedName name="PF" localSheetId="13">'[1]PNT-QUOT-#3'!#REF!</definedName>
    <definedName name="PF" localSheetId="14">'[1]PNT-QUOT-#3'!#REF!</definedName>
    <definedName name="PF" localSheetId="15">'[2]PNT-QUOT-#3'!#REF!</definedName>
    <definedName name="PF" localSheetId="16">'[2]PNT-QUOT-#3'!#REF!</definedName>
    <definedName name="PF" localSheetId="17">'[2]PNT-QUOT-#3'!#REF!</definedName>
    <definedName name="PF" localSheetId="18">'[2]PNT-QUOT-#3'!#REF!</definedName>
    <definedName name="PF" localSheetId="1">'[1]PNT-QUOT-#3'!#REF!</definedName>
    <definedName name="PF" localSheetId="22">'[2]PNT-QUOT-#3'!#REF!</definedName>
    <definedName name="PF">'[2]PNT-QUOT-#3'!#REF!</definedName>
    <definedName name="PM" localSheetId="0">[8]IBASE!$AH$16:$AV$110</definedName>
    <definedName name="PM" localSheetId="12">[8]IBASE!$AH$16:$AV$110</definedName>
    <definedName name="PM" localSheetId="13">[8]IBASE!$AH$16:$AV$110</definedName>
    <definedName name="PM" localSheetId="14">[8]IBASE!$AH$16:$AV$110</definedName>
    <definedName name="PM" localSheetId="15">[9]IBASE!$AH$16:$AV$110</definedName>
    <definedName name="PM" localSheetId="16">[9]IBASE!$AH$16:$AV$110</definedName>
    <definedName name="PM" localSheetId="17">[9]IBASE!$AH$16:$AV$110</definedName>
    <definedName name="PM" localSheetId="18">[9]IBASE!$AH$16:$AV$110</definedName>
    <definedName name="PM" localSheetId="1">[8]IBASE!$AH$16:$AV$110</definedName>
    <definedName name="PM">[9]IBASE!$AH$16:$AV$110</definedName>
    <definedName name="Print_Area_MI" localSheetId="0">[10]ESTI.!$A$1:$U$52</definedName>
    <definedName name="Print_Area_MI" localSheetId="12">[11]ESTI.!$A$1:$U$52</definedName>
    <definedName name="Print_Area_MI" localSheetId="13">[11]ESTI.!$A$1:$U$52</definedName>
    <definedName name="Print_Area_MI" localSheetId="14">[11]ESTI.!$A$1:$U$52</definedName>
    <definedName name="Print_Area_MI" localSheetId="15">[10]ESTI.!$A$1:$U$52</definedName>
    <definedName name="Print_Area_MI" localSheetId="16">[10]ESTI.!$A$1:$U$52</definedName>
    <definedName name="Print_Area_MI" localSheetId="17">[10]ESTI.!$A$1:$U$52</definedName>
    <definedName name="Print_Area_MI" localSheetId="18">[10]ESTI.!$A$1:$U$52</definedName>
    <definedName name="Print_Area_MI" localSheetId="1">[12]ESTI.!$A$1:$U$52</definedName>
    <definedName name="Print_Area_MI">[10]ESTI.!$A$1:$U$52</definedName>
    <definedName name="_xlnm.Print_Titles" localSheetId="9">'[13]TiÕn ®é thùc hiÖn KC'!#REF!</definedName>
    <definedName name="_xlnm.Print_Titles" localSheetId="11">'[13]TiÕn ®é thùc hiÖn KC'!#REF!</definedName>
    <definedName name="_xlnm.Print_Titles" localSheetId="12">'[13]TiÕn ®é thùc hiÖn KC'!#REF!</definedName>
    <definedName name="_xlnm.Print_Titles" localSheetId="13">'[13]TiÕn ®é thùc hiÖn KC'!#REF!</definedName>
    <definedName name="_xlnm.Print_Titles" localSheetId="14">'[13]TiÕn ®é thùc hiÖn KC'!#REF!</definedName>
    <definedName name="_xlnm.Print_Titles" localSheetId="15">'[13]TiÕn ®é thùc hiÖn KC'!#REF!</definedName>
    <definedName name="_xlnm.Print_Titles" localSheetId="16">'[13]TiÕn ®é thùc hiÖn KC'!#REF!</definedName>
    <definedName name="_xlnm.Print_Titles" localSheetId="17">'[13]TiÕn ®é thùc hiÖn KC'!#REF!</definedName>
    <definedName name="_xlnm.Print_Titles" localSheetId="18">'[13]TiÕn ®é thùc hiÖn KC'!#REF!</definedName>
    <definedName name="_xlnm.Print_Titles" localSheetId="1">'[13]TiÕn ®é thùc hiÖn KC'!#REF!</definedName>
    <definedName name="_xlnm.Print_Titles" localSheetId="22">'[13]TiÕn ®é thùc hiÖn KC'!#REF!</definedName>
    <definedName name="_xlnm.Print_Titles" localSheetId="3">'[13]TiÕn ®é thùc hiÖn KC'!#REF!</definedName>
    <definedName name="_xlnm.Print_Titles">'[13]TiÕn ®é thùc hiÖn KC'!#REF!</definedName>
    <definedName name="pt" localSheetId="0">#REF!</definedName>
    <definedName name="pt" localSheetId="9">#REF!</definedName>
    <definedName name="pt" localSheetId="11">#REF!</definedName>
    <definedName name="pt" localSheetId="12">#REF!</definedName>
    <definedName name="pt" localSheetId="13">#REF!</definedName>
    <definedName name="pt" localSheetId="14">#REF!</definedName>
    <definedName name="pt" localSheetId="15">#REF!</definedName>
    <definedName name="pt" localSheetId="16">#REF!</definedName>
    <definedName name="pt" localSheetId="17">#REF!</definedName>
    <definedName name="pt" localSheetId="18">#REF!</definedName>
    <definedName name="pt" localSheetId="1">#REF!</definedName>
    <definedName name="pt" localSheetId="19">#REF!</definedName>
    <definedName name="pt" localSheetId="22">#REF!</definedName>
    <definedName name="pt" localSheetId="3">#REF!</definedName>
    <definedName name="pt">#REF!</definedName>
    <definedName name="ptvt">'[14]ma-pt'!$A$6:$IV$228</definedName>
    <definedName name="ptr" localSheetId="0">#REF!</definedName>
    <definedName name="ptr" localSheetId="9">#REF!</definedName>
    <definedName name="ptr" localSheetId="11">#REF!</definedName>
    <definedName name="ptr" localSheetId="12">#REF!</definedName>
    <definedName name="ptr" localSheetId="13">#REF!</definedName>
    <definedName name="ptr" localSheetId="14">#REF!</definedName>
    <definedName name="ptr" localSheetId="15">#REF!</definedName>
    <definedName name="ptr" localSheetId="16">#REF!</definedName>
    <definedName name="ptr" localSheetId="17">#REF!</definedName>
    <definedName name="ptr" localSheetId="18">#REF!</definedName>
    <definedName name="ptr" localSheetId="1">#REF!</definedName>
    <definedName name="ptr" localSheetId="19">#REF!</definedName>
    <definedName name="ptr" localSheetId="22">#REF!</definedName>
    <definedName name="ptr" localSheetId="3">#REF!</definedName>
    <definedName name="ptr">#REF!</definedName>
    <definedName name="qưeqwrqw" localSheetId="0" hidden="1">{#N/A,#N/A,FALSE,"Chung"}</definedName>
    <definedName name="qưeqwrqw" localSheetId="12" hidden="1">{#N/A,#N/A,FALSE,"Chung"}</definedName>
    <definedName name="qưeqwrqw" localSheetId="13" hidden="1">{#N/A,#N/A,FALSE,"Chung"}</definedName>
    <definedName name="qưeqwrqw" localSheetId="14" hidden="1">{#N/A,#N/A,FALSE,"Chung"}</definedName>
    <definedName name="qưeqwrqw" localSheetId="15" hidden="1">{#N/A,#N/A,FALSE,"Chung"}</definedName>
    <definedName name="qưeqwrqw" localSheetId="16" hidden="1">{#N/A,#N/A,FALSE,"Chung"}</definedName>
    <definedName name="qưeqwrqw" localSheetId="17" hidden="1">{#N/A,#N/A,FALSE,"Chung"}</definedName>
    <definedName name="qưeqwrqw" localSheetId="18" hidden="1">{#N/A,#N/A,FALSE,"Chung"}</definedName>
    <definedName name="qưeqwrqw" localSheetId="1" hidden="1">{#N/A,#N/A,FALSE,"Chung"}</definedName>
    <definedName name="qưeqwrqw" localSheetId="19" hidden="1">{#N/A,#N/A,FALSE,"Chung"}</definedName>
    <definedName name="qưeqwrqw" localSheetId="3" hidden="1">{#N/A,#N/A,FALSE,"Chung"}</definedName>
    <definedName name="qưeqwrqw" hidden="1">{#N/A,#N/A,FALSE,"Chung"}</definedName>
    <definedName name="RT" localSheetId="0">'[1]COAT&amp;WRAP-QIOT-#3'!#REF!</definedName>
    <definedName name="RT" localSheetId="9">'[2]COAT&amp;WRAP-QIOT-#3'!#REF!</definedName>
    <definedName name="RT" localSheetId="11">'[2]COAT&amp;WRAP-QIOT-#3'!#REF!</definedName>
    <definedName name="RT" localSheetId="12">'[1]COAT&amp;WRAP-QIOT-#3'!#REF!</definedName>
    <definedName name="RT" localSheetId="13">'[1]COAT&amp;WRAP-QIOT-#3'!#REF!</definedName>
    <definedName name="RT" localSheetId="14">'[1]COAT&amp;WRAP-QIOT-#3'!#REF!</definedName>
    <definedName name="RT" localSheetId="15">'[2]COAT&amp;WRAP-QIOT-#3'!#REF!</definedName>
    <definedName name="RT" localSheetId="16">'[2]COAT&amp;WRAP-QIOT-#3'!#REF!</definedName>
    <definedName name="RT" localSheetId="17">'[2]COAT&amp;WRAP-QIOT-#3'!#REF!</definedName>
    <definedName name="RT" localSheetId="18">'[2]COAT&amp;WRAP-QIOT-#3'!#REF!</definedName>
    <definedName name="RT" localSheetId="1">'[1]COAT&amp;WRAP-QIOT-#3'!#REF!</definedName>
    <definedName name="RT" localSheetId="22">'[2]COAT&amp;WRAP-QIOT-#3'!#REF!</definedName>
    <definedName name="RT" localSheetId="3">'[2]COAT&amp;WRAP-QIOT-#3'!#REF!</definedName>
    <definedName name="RT">'[2]COAT&amp;WRAP-QIOT-#3'!#REF!</definedName>
    <definedName name="SB" localSheetId="0">[8]IBASE!$AH$7:$AL$14</definedName>
    <definedName name="SB" localSheetId="12">[8]IBASE!$AH$7:$AL$14</definedName>
    <definedName name="SB" localSheetId="13">[8]IBASE!$AH$7:$AL$14</definedName>
    <definedName name="SB" localSheetId="14">[8]IBASE!$AH$7:$AL$14</definedName>
    <definedName name="SB" localSheetId="15">[9]IBASE!$AH$7:$AL$14</definedName>
    <definedName name="SB" localSheetId="16">[9]IBASE!$AH$7:$AL$14</definedName>
    <definedName name="SB" localSheetId="17">[9]IBASE!$AH$7:$AL$14</definedName>
    <definedName name="SB" localSheetId="18">[9]IBASE!$AH$7:$AL$14</definedName>
    <definedName name="SB" localSheetId="1">[8]IBASE!$AH$7:$AL$14</definedName>
    <definedName name="SB">[9]IBASE!$AH$7:$AL$14</definedName>
    <definedName name="SORT" localSheetId="0">#REF!</definedName>
    <definedName name="SORT" localSheetId="9">#REF!</definedName>
    <definedName name="SORT" localSheetId="11">#REF!</definedName>
    <definedName name="SORT" localSheetId="12">#REF!</definedName>
    <definedName name="SORT" localSheetId="13">#REF!</definedName>
    <definedName name="SORT" localSheetId="14">#REF!</definedName>
    <definedName name="SORT" localSheetId="15">#REF!</definedName>
    <definedName name="SORT" localSheetId="16">#REF!</definedName>
    <definedName name="SORT" localSheetId="17">#REF!</definedName>
    <definedName name="SORT" localSheetId="18">#REF!</definedName>
    <definedName name="SORT" localSheetId="1">#REF!</definedName>
    <definedName name="SORT" localSheetId="19">#REF!</definedName>
    <definedName name="SORT" localSheetId="22">#REF!</definedName>
    <definedName name="SORT" localSheetId="3">#REF!</definedName>
    <definedName name="SORT">#REF!</definedName>
    <definedName name="SORT_AREA" localSheetId="0">'[10]DI-ESTI'!$A$8:$R$489</definedName>
    <definedName name="SORT_AREA" localSheetId="12">'[11]DI-ESTI'!$A$8:$R$489</definedName>
    <definedName name="SORT_AREA" localSheetId="13">'[11]DI-ESTI'!$A$8:$R$489</definedName>
    <definedName name="SORT_AREA" localSheetId="14">'[11]DI-ESTI'!$A$8:$R$489</definedName>
    <definedName name="SORT_AREA" localSheetId="15">'[10]DI-ESTI'!$A$8:$R$489</definedName>
    <definedName name="SORT_AREA" localSheetId="16">'[10]DI-ESTI'!$A$8:$R$489</definedName>
    <definedName name="SORT_AREA" localSheetId="17">'[10]DI-ESTI'!$A$8:$R$489</definedName>
    <definedName name="SORT_AREA" localSheetId="18">'[10]DI-ESTI'!$A$8:$R$489</definedName>
    <definedName name="SORT_AREA" localSheetId="1">'[12]DI-ESTI'!$A$8:$R$489</definedName>
    <definedName name="SORT_AREA">'[10]DI-ESTI'!$A$8:$R$489</definedName>
    <definedName name="SP" localSheetId="0">'[1]PNT-QUOT-#3'!#REF!</definedName>
    <definedName name="SP" localSheetId="9">'[2]PNT-QUOT-#3'!#REF!</definedName>
    <definedName name="SP" localSheetId="11">'[2]PNT-QUOT-#3'!#REF!</definedName>
    <definedName name="SP" localSheetId="12">'[1]PNT-QUOT-#3'!#REF!</definedName>
    <definedName name="SP" localSheetId="13">'[1]PNT-QUOT-#3'!#REF!</definedName>
    <definedName name="SP" localSheetId="14">'[1]PNT-QUOT-#3'!#REF!</definedName>
    <definedName name="SP" localSheetId="15">'[2]PNT-QUOT-#3'!#REF!</definedName>
    <definedName name="SP" localSheetId="16">'[2]PNT-QUOT-#3'!#REF!</definedName>
    <definedName name="SP" localSheetId="17">'[2]PNT-QUOT-#3'!#REF!</definedName>
    <definedName name="SP" localSheetId="18">'[2]PNT-QUOT-#3'!#REF!</definedName>
    <definedName name="SP" localSheetId="1">'[1]PNT-QUOT-#3'!#REF!</definedName>
    <definedName name="SP" localSheetId="22">'[2]PNT-QUOT-#3'!#REF!</definedName>
    <definedName name="SP" localSheetId="3">'[2]PNT-QUOT-#3'!#REF!</definedName>
    <definedName name="SP">'[2]PNT-QUOT-#3'!#REF!</definedName>
    <definedName name="sss" localSheetId="0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1">#REF!</definedName>
    <definedName name="sss" localSheetId="19">#REF!</definedName>
    <definedName name="sss" localSheetId="22">#REF!</definedName>
    <definedName name="sss" localSheetId="3">#REF!</definedName>
    <definedName name="sss">#REF!</definedName>
    <definedName name="TBA" localSheetId="0">#REF!</definedName>
    <definedName name="TBA" localSheetId="9">#REF!</definedName>
    <definedName name="TBA" localSheetId="11">#REF!</definedName>
    <definedName name="TBA" localSheetId="12">#REF!</definedName>
    <definedName name="TBA" localSheetId="13">#REF!</definedName>
    <definedName name="TBA" localSheetId="14">#REF!</definedName>
    <definedName name="TBA" localSheetId="15">#REF!</definedName>
    <definedName name="TBA" localSheetId="16">#REF!</definedName>
    <definedName name="TBA" localSheetId="17">#REF!</definedName>
    <definedName name="TBA" localSheetId="18">#REF!</definedName>
    <definedName name="TBA" localSheetId="1">#REF!</definedName>
    <definedName name="TBA" localSheetId="19">#REF!</definedName>
    <definedName name="TBA" localSheetId="22">#REF!</definedName>
    <definedName name="TBA" localSheetId="3">#REF!</definedName>
    <definedName name="TBA">#REF!</definedName>
    <definedName name="td" localSheetId="0">#REF!</definedName>
    <definedName name="td" localSheetId="9">#REF!</definedName>
    <definedName name="td" localSheetId="11">#REF!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16">#REF!</definedName>
    <definedName name="td" localSheetId="17">#REF!</definedName>
    <definedName name="td" localSheetId="18">#REF!</definedName>
    <definedName name="td" localSheetId="1">#REF!</definedName>
    <definedName name="td" localSheetId="19">#REF!</definedName>
    <definedName name="td" localSheetId="22">#REF!</definedName>
    <definedName name="td" localSheetId="3">#REF!</definedName>
    <definedName name="td">#REF!</definedName>
    <definedName name="Tnghiep" localSheetId="0" hidden="1">{"'TDTGT (theo Dphuong)'!$A$4:$F$75"}</definedName>
    <definedName name="Tnghiep" localSheetId="12" hidden="1">{"'TDTGT (theo Dphuong)'!$A$4:$F$75"}</definedName>
    <definedName name="Tnghiep" localSheetId="13" hidden="1">{"'TDTGT (theo Dphuong)'!$A$4:$F$75"}</definedName>
    <definedName name="Tnghiep" localSheetId="14" hidden="1">{"'TDTGT (theo Dphuong)'!$A$4:$F$75"}</definedName>
    <definedName name="Tnghiep" localSheetId="15" hidden="1">{"'TDTGT (theo Dphuong)'!$A$4:$F$75"}</definedName>
    <definedName name="Tnghiep" localSheetId="16" hidden="1">{"'TDTGT (theo Dphuong)'!$A$4:$F$75"}</definedName>
    <definedName name="Tnghiep" localSheetId="17" hidden="1">{"'TDTGT (theo Dphuong)'!$A$4:$F$75"}</definedName>
    <definedName name="Tnghiep" localSheetId="18" hidden="1">{"'TDTGT (theo Dphuong)'!$A$4:$F$75"}</definedName>
    <definedName name="Tnghiep" localSheetId="1" hidden="1">{"'TDTGT (theo Dphuong)'!$A$4:$F$75"}</definedName>
    <definedName name="Tnghiep" localSheetId="19" hidden="1">{"'TDTGT (theo Dphuong)'!$A$4:$F$75"}</definedName>
    <definedName name="Tnghiep" localSheetId="3" hidden="1">{"'TDTGT (theo Dphuong)'!$A$4:$F$75"}</definedName>
    <definedName name="Tnghiep" hidden="1">{"'TDTGT (theo Dphuong)'!$A$4:$F$75"}</definedName>
    <definedName name="ttt" localSheetId="0">#REF!</definedName>
    <definedName name="ttt" localSheetId="9">#REF!</definedName>
    <definedName name="ttt" localSheetId="11">#REF!</definedName>
    <definedName name="ttt" localSheetId="14">#REF!</definedName>
    <definedName name="ttt" localSheetId="15">#REF!</definedName>
    <definedName name="ttt" localSheetId="16">#REF!</definedName>
    <definedName name="ttt" localSheetId="17">#REF!</definedName>
    <definedName name="ttt" localSheetId="18">#REF!</definedName>
    <definedName name="ttt" localSheetId="1">#REF!</definedName>
    <definedName name="ttt" localSheetId="19">#REF!</definedName>
    <definedName name="ttt" localSheetId="22">#REF!</definedName>
    <definedName name="ttt" localSheetId="3">#REF!</definedName>
    <definedName name="ttt">#REF!</definedName>
    <definedName name="th_bl" localSheetId="0">#REF!</definedName>
    <definedName name="th_bl" localSheetId="9">#REF!</definedName>
    <definedName name="th_bl" localSheetId="11">#REF!</definedName>
    <definedName name="th_bl" localSheetId="12">#REF!</definedName>
    <definedName name="th_bl" localSheetId="13">#REF!</definedName>
    <definedName name="th_bl" localSheetId="14">#REF!</definedName>
    <definedName name="th_bl" localSheetId="15">#REF!</definedName>
    <definedName name="th_bl" localSheetId="16">#REF!</definedName>
    <definedName name="th_bl" localSheetId="17">#REF!</definedName>
    <definedName name="th_bl" localSheetId="18">#REF!</definedName>
    <definedName name="th_bl" localSheetId="1">#REF!</definedName>
    <definedName name="th_bl" localSheetId="19">#REF!</definedName>
    <definedName name="th_bl" localSheetId="22">#REF!</definedName>
    <definedName name="th_bl" localSheetId="3">#REF!</definedName>
    <definedName name="th_bl">#REF!</definedName>
    <definedName name="thanh" localSheetId="0" hidden="1">{"'TDTGT (theo Dphuong)'!$A$4:$F$75"}</definedName>
    <definedName name="thanh" localSheetId="12" hidden="1">{"'TDTGT (theo Dphuong)'!$A$4:$F$75"}</definedName>
    <definedName name="thanh" localSheetId="13" hidden="1">{"'TDTGT (theo Dphuong)'!$A$4:$F$75"}</definedName>
    <definedName name="thanh" localSheetId="14" hidden="1">{"'TDTGT (theo Dphuong)'!$A$4:$F$75"}</definedName>
    <definedName name="thanh" localSheetId="15" hidden="1">{"'TDTGT (theo Dphuong)'!$A$4:$F$75"}</definedName>
    <definedName name="thanh" localSheetId="16" hidden="1">{"'TDTGT (theo Dphuong)'!$A$4:$F$75"}</definedName>
    <definedName name="thanh" localSheetId="17" hidden="1">{"'TDTGT (theo Dphuong)'!$A$4:$F$75"}</definedName>
    <definedName name="thanh" localSheetId="18" hidden="1">{"'TDTGT (theo Dphuong)'!$A$4:$F$75"}</definedName>
    <definedName name="thanh" localSheetId="1" hidden="1">{"'TDTGT (theo Dphuong)'!$A$4:$F$75"}</definedName>
    <definedName name="thanh" localSheetId="19" hidden="1">{"'TDTGT (theo Dphuong)'!$A$4:$F$75"}</definedName>
    <definedName name="thanh" localSheetId="3" hidden="1">{"'TDTGT (theo Dphuong)'!$A$4:$F$75"}</definedName>
    <definedName name="thanh" hidden="1">{"'TDTGT (theo Dphuong)'!$A$4:$F$75"}</definedName>
    <definedName name="THK" localSheetId="0">'[1]COAT&amp;WRAP-QIOT-#3'!#REF!</definedName>
    <definedName name="THK" localSheetId="9">'[2]COAT&amp;WRAP-QIOT-#3'!#REF!</definedName>
    <definedName name="THK" localSheetId="11">'[2]COAT&amp;WRAP-QIOT-#3'!#REF!</definedName>
    <definedName name="THK" localSheetId="12">'[1]COAT&amp;WRAP-QIOT-#3'!#REF!</definedName>
    <definedName name="THK" localSheetId="13">'[1]COAT&amp;WRAP-QIOT-#3'!#REF!</definedName>
    <definedName name="THK" localSheetId="14">'[1]COAT&amp;WRAP-QIOT-#3'!#REF!</definedName>
    <definedName name="THK" localSheetId="15">'[2]COAT&amp;WRAP-QIOT-#3'!#REF!</definedName>
    <definedName name="THK" localSheetId="16">'[2]COAT&amp;WRAP-QIOT-#3'!#REF!</definedName>
    <definedName name="THK" localSheetId="17">'[2]COAT&amp;WRAP-QIOT-#3'!#REF!</definedName>
    <definedName name="THK" localSheetId="18">'[2]COAT&amp;WRAP-QIOT-#3'!#REF!</definedName>
    <definedName name="THK" localSheetId="1">'[1]COAT&amp;WRAP-QIOT-#3'!#REF!</definedName>
    <definedName name="THK" localSheetId="22">'[2]COAT&amp;WRAP-QIOT-#3'!#REF!</definedName>
    <definedName name="THK" localSheetId="3">'[2]COAT&amp;WRAP-QIOT-#3'!#REF!</definedName>
    <definedName name="THK">'[2]COAT&amp;WRAP-QIOT-#3'!#REF!</definedName>
    <definedName name="vfff" localSheetId="0">#REF!</definedName>
    <definedName name="vfff" localSheetId="9">#REF!</definedName>
    <definedName name="vfff" localSheetId="11">#REF!</definedName>
    <definedName name="vfff" localSheetId="12">#REF!</definedName>
    <definedName name="vfff" localSheetId="13">#REF!</definedName>
    <definedName name="vfff" localSheetId="14">#REF!</definedName>
    <definedName name="vfff" localSheetId="15">#REF!</definedName>
    <definedName name="vfff" localSheetId="16">#REF!</definedName>
    <definedName name="vfff" localSheetId="17">#REF!</definedName>
    <definedName name="vfff" localSheetId="18">#REF!</definedName>
    <definedName name="vfff" localSheetId="1">#REF!</definedName>
    <definedName name="vfff" localSheetId="19">#REF!</definedName>
    <definedName name="vfff" localSheetId="22">#REF!</definedName>
    <definedName name="vfff" localSheetId="3">#REF!</definedName>
    <definedName name="vfff">#REF!</definedName>
    <definedName name="vv" localSheetId="0" hidden="1">{"'TDTGT (theo Dphuong)'!$A$4:$F$75"}</definedName>
    <definedName name="vv" localSheetId="12" hidden="1">{"'TDTGT (theo Dphuong)'!$A$4:$F$75"}</definedName>
    <definedName name="vv" localSheetId="13" hidden="1">{"'TDTGT (theo Dphuong)'!$A$4:$F$75"}</definedName>
    <definedName name="vv" localSheetId="14" hidden="1">{"'TDTGT (theo Dphuong)'!$A$4:$F$75"}</definedName>
    <definedName name="vv" localSheetId="15" hidden="1">{"'TDTGT (theo Dphuong)'!$A$4:$F$75"}</definedName>
    <definedName name="vv" localSheetId="16" hidden="1">{"'TDTGT (theo Dphuong)'!$A$4:$F$75"}</definedName>
    <definedName name="vv" localSheetId="17" hidden="1">{"'TDTGT (theo Dphuong)'!$A$4:$F$75"}</definedName>
    <definedName name="vv" localSheetId="18" hidden="1">{"'TDTGT (theo Dphuong)'!$A$4:$F$75"}</definedName>
    <definedName name="vv" localSheetId="1" hidden="1">{"'TDTGT (theo Dphuong)'!$A$4:$F$75"}</definedName>
    <definedName name="vv" localSheetId="19" hidden="1">{"'TDTGT (theo Dphuong)'!$A$4:$F$75"}</definedName>
    <definedName name="vv" localSheetId="3" hidden="1">{"'TDTGT (theo Dphuong)'!$A$4:$F$75"}</definedName>
    <definedName name="vv" hidden="1">{"'TDTGT (theo Dphuong)'!$A$4:$F$75"}</definedName>
    <definedName name="wrn.thu." localSheetId="0" hidden="1">{#N/A,#N/A,FALSE,"Chung"}</definedName>
    <definedName name="wrn.thu." localSheetId="12" hidden="1">{#N/A,#N/A,FALSE,"Chung"}</definedName>
    <definedName name="wrn.thu." localSheetId="13" hidden="1">{#N/A,#N/A,FALSE,"Chung"}</definedName>
    <definedName name="wrn.thu." localSheetId="14" hidden="1">{#N/A,#N/A,FALSE,"Chung"}</definedName>
    <definedName name="wrn.thu." localSheetId="15" hidden="1">{#N/A,#N/A,FALSE,"Chung"}</definedName>
    <definedName name="wrn.thu." localSheetId="16" hidden="1">{#N/A,#N/A,FALSE,"Chung"}</definedName>
    <definedName name="wrn.thu." localSheetId="17" hidden="1">{#N/A,#N/A,FALSE,"Chung"}</definedName>
    <definedName name="wrn.thu." localSheetId="18" hidden="1">{#N/A,#N/A,FALSE,"Chung"}</definedName>
    <definedName name="wrn.thu." localSheetId="1" hidden="1">{#N/A,#N/A,FALSE,"Chung"}</definedName>
    <definedName name="wrn.thu." localSheetId="19" hidden="1">{#N/A,#N/A,FALSE,"Chung"}</definedName>
    <definedName name="wrn.thu." localSheetId="3" hidden="1">{#N/A,#N/A,FALSE,"Chung"}</definedName>
    <definedName name="wrn.thu." hidden="1">{#N/A,#N/A,FALSE,"Chung"}</definedName>
    <definedName name="xd" localSheetId="12">'[15]7 THAI NGUYEN'!$A$11</definedName>
    <definedName name="xd" localSheetId="13">'[15]7 THAI NGUYEN'!$A$11</definedName>
    <definedName name="xd" localSheetId="14">'[15]7 THAI NGUYEN'!$A$11</definedName>
    <definedName name="xd" localSheetId="15">'[16]7 THAI NGUYEN'!$A$11</definedName>
    <definedName name="xd" localSheetId="16">'[16]7 THAI NGUYEN'!$A$11</definedName>
    <definedName name="xd" localSheetId="17">'[16]7 THAI NGUYEN'!$A$11</definedName>
    <definedName name="xd" localSheetId="18">'[16]7 THAI NGUYEN'!$A$11</definedName>
    <definedName name="xd">'[16]7 THAI NGUYEN'!$A$11</definedName>
    <definedName name="ZYX" localSheetId="0">#REF!</definedName>
    <definedName name="ZYX" localSheetId="9">#REF!</definedName>
    <definedName name="ZYX" localSheetId="11">#REF!</definedName>
    <definedName name="ZYX" localSheetId="12">#REF!</definedName>
    <definedName name="ZYX" localSheetId="13">#REF!</definedName>
    <definedName name="ZYX" localSheetId="14">#REF!</definedName>
    <definedName name="ZYX" localSheetId="15">#REF!</definedName>
    <definedName name="ZYX" localSheetId="16">#REF!</definedName>
    <definedName name="ZYX" localSheetId="17">#REF!</definedName>
    <definedName name="ZYX" localSheetId="18">#REF!</definedName>
    <definedName name="ZYX" localSheetId="1">#REF!</definedName>
    <definedName name="ZYX" localSheetId="19">#REF!</definedName>
    <definedName name="ZYX" localSheetId="22">#REF!</definedName>
    <definedName name="ZYX" localSheetId="3">#REF!</definedName>
    <definedName name="ZYX">#REF!</definedName>
    <definedName name="ZZZ" localSheetId="0">#REF!</definedName>
    <definedName name="ZZZ" localSheetId="9">#REF!</definedName>
    <definedName name="ZZZ" localSheetId="11">#REF!</definedName>
    <definedName name="ZZZ" localSheetId="12">#REF!</definedName>
    <definedName name="ZZZ" localSheetId="13">#REF!</definedName>
    <definedName name="ZZZ" localSheetId="14">#REF!</definedName>
    <definedName name="ZZZ" localSheetId="15">#REF!</definedName>
    <definedName name="ZZZ" localSheetId="16">#REF!</definedName>
    <definedName name="ZZZ" localSheetId="17">#REF!</definedName>
    <definedName name="ZZZ" localSheetId="18">#REF!</definedName>
    <definedName name="ZZZ" localSheetId="1">#REF!</definedName>
    <definedName name="ZZZ" localSheetId="19">#REF!</definedName>
    <definedName name="ZZZ" localSheetId="22">#REF!</definedName>
    <definedName name="ZZZ" localSheetId="3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D20" i="48" l="1"/>
  <c r="D19" i="48"/>
  <c r="D18" i="48"/>
  <c r="D17" i="48"/>
  <c r="D15" i="48"/>
  <c r="D14" i="48"/>
  <c r="D13" i="48"/>
  <c r="D12" i="48"/>
  <c r="D10" i="48"/>
  <c r="D9" i="48"/>
  <c r="D21" i="53"/>
  <c r="D14" i="53"/>
  <c r="D9" i="53"/>
  <c r="C9" i="53"/>
  <c r="C21" i="53"/>
  <c r="C14" i="53"/>
</calcChain>
</file>

<file path=xl/sharedStrings.xml><?xml version="1.0" encoding="utf-8"?>
<sst xmlns="http://schemas.openxmlformats.org/spreadsheetml/2006/main" count="922" uniqueCount="413">
  <si>
    <t>Khai khoáng</t>
  </si>
  <si>
    <t>TỔNG SỐ</t>
  </si>
  <si>
    <t>Thực hiện kỳ này</t>
  </si>
  <si>
    <t>Trong đó:</t>
  </si>
  <si>
    <t>Ngô</t>
  </si>
  <si>
    <t>Khoai lang</t>
  </si>
  <si>
    <t>"</t>
  </si>
  <si>
    <t>%</t>
  </si>
  <si>
    <t>CHỈ SỐ GIÁ TIÊU DÙNG</t>
  </si>
  <si>
    <t>Hàng ăn và dịch vụ ăn uống</t>
  </si>
  <si>
    <t>Lương thực</t>
  </si>
  <si>
    <t>Thực phẩm</t>
  </si>
  <si>
    <t>Ăn uống ngoài gia đình</t>
  </si>
  <si>
    <t>Đồ uống và thuốc lá</t>
  </si>
  <si>
    <t xml:space="preserve">May mặc, mũ nón và giày dép </t>
  </si>
  <si>
    <t>Nhà ở và vật liệu xây dựng</t>
  </si>
  <si>
    <t>Thiết bị và đồ dùng gia đình</t>
  </si>
  <si>
    <t>Thuốc và dịch vụ y tế</t>
  </si>
  <si>
    <t>Dịch vụ y tế</t>
  </si>
  <si>
    <t>Giao thông</t>
  </si>
  <si>
    <t>Bưu chính viễn thông</t>
  </si>
  <si>
    <t>Giáo dục</t>
  </si>
  <si>
    <t>Dịch vụ giáo dục</t>
  </si>
  <si>
    <t>Văn hoá, giải trí và du lịch</t>
  </si>
  <si>
    <t>Đồ dùng và dịch vụ khác</t>
  </si>
  <si>
    <t>CHỈ SỐ GIÁ VÀNG</t>
  </si>
  <si>
    <t>CHỈ SỐ GIÁ ĐÔ LA MỸ</t>
  </si>
  <si>
    <t>A. HÀNH KHÁCH</t>
  </si>
  <si>
    <t>Đường sắt</t>
  </si>
  <si>
    <t>Đường bộ</t>
  </si>
  <si>
    <t>Hàng không</t>
  </si>
  <si>
    <t>B. HÀNG HÓA</t>
  </si>
  <si>
    <t>Tổng số vụ tai nạn giao thông</t>
  </si>
  <si>
    <t>Vụ</t>
  </si>
  <si>
    <t>Số người chết</t>
  </si>
  <si>
    <t>Người</t>
  </si>
  <si>
    <t>Số người bị thương</t>
  </si>
  <si>
    <t>Số vụ cháy, nổ</t>
  </si>
  <si>
    <t>Tai nạn giao thông</t>
  </si>
  <si>
    <t>Cháy, nổ</t>
  </si>
  <si>
    <t>I. Vận chuyển (Nghìn HK)</t>
  </si>
  <si>
    <t>II. Luân chuyển (Triệu HK.km)</t>
  </si>
  <si>
    <t>I. Vận chuyển (Nghìn tấn)</t>
  </si>
  <si>
    <t>Tổng giá trị thiệt hại</t>
  </si>
  <si>
    <t>Diện tích gieo trồng cây hàng năm (Ha)</t>
  </si>
  <si>
    <t>Các loại cây khác</t>
  </si>
  <si>
    <t xml:space="preserve">Tên sản phẩm </t>
  </si>
  <si>
    <t>Vốn ngân sách Nhà nước cấp tỉnh</t>
  </si>
  <si>
    <t>Vốn ngân sách Nhà nước cấp huyện</t>
  </si>
  <si>
    <t>Vốn ngân sách Nhà nước cấp xã</t>
  </si>
  <si>
    <t>Phân theo nhóm hàng</t>
  </si>
  <si>
    <t>Lương thực, thực phẩm</t>
  </si>
  <si>
    <t>Hàng may mặc</t>
  </si>
  <si>
    <t>Đồ dùng, dụng cụ trang thiết bị gia đình</t>
  </si>
  <si>
    <t>Dịch vụ lưu trú</t>
  </si>
  <si>
    <t>Dịch vụ ăn uống</t>
  </si>
  <si>
    <t>Triệu đồng; %</t>
  </si>
  <si>
    <t>Đường thủy</t>
  </si>
  <si>
    <t>Triệu đồng</t>
  </si>
  <si>
    <t>Vốn huy động khác</t>
  </si>
  <si>
    <t>Vốn đầu tư trực tiếp nước ngoài</t>
  </si>
  <si>
    <t>Vốn đầu tư của dân cư và tư nhân</t>
  </si>
  <si>
    <t>Vốn đầu tư của doanh nghiệp Nhà nước
(Vốn tự có)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</si>
  <si>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</si>
  <si>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</si>
  <si>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</si>
  <si>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</si>
  <si>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Dịch vụ lưu trú, ăn uống</t>
  </si>
  <si>
    <t>Du lịch lữ hành</t>
  </si>
  <si>
    <t>Dịch vụ tiêu dùng khác</t>
  </si>
  <si>
    <t>Hoạt động khác</t>
  </si>
  <si>
    <t>Kho bãi</t>
  </si>
  <si>
    <t>Bốc xếp</t>
  </si>
  <si>
    <t>Dịch vụ hỗ trợ vận tải</t>
  </si>
  <si>
    <t>Đường hàng không</t>
  </si>
  <si>
    <t>Vận tải hàng hóa</t>
  </si>
  <si>
    <t>Vận tải hành khách</t>
  </si>
  <si>
    <t>Tổng số</t>
  </si>
  <si>
    <t>Vốn cân đối ngân sách xã</t>
  </si>
  <si>
    <t>Tháng 6 năm 2019 so với</t>
  </si>
  <si>
    <t>Triệu đồng; %</t>
  </si>
  <si>
    <t>Lúa đông xuân</t>
  </si>
  <si>
    <t>Lạc</t>
  </si>
  <si>
    <t>Thực hiện 
vụ đông xuân
 năm 2018</t>
  </si>
  <si>
    <t>Ước tính 
vụ đông xuân
 năm 2019</t>
  </si>
  <si>
    <t>Sản lượng lương thực có hạt (Tấn)</t>
  </si>
  <si>
    <t xml:space="preserve">    Diện tích (Ha)</t>
  </si>
  <si>
    <t xml:space="preserve">    Năng suất (Tạ/ha)</t>
  </si>
  <si>
    <t xml:space="preserve">    Sản lượng (Tấn)</t>
  </si>
  <si>
    <t>Đậu tương</t>
  </si>
  <si>
    <t>Gà</t>
  </si>
  <si>
    <t>Vịt</t>
  </si>
  <si>
    <t>Diện tích rừng trồng mới tập trung (Nghìn ha)</t>
  </si>
  <si>
    <t>Rừng sản xuất</t>
  </si>
  <si>
    <t>Rừng phòng hộ</t>
  </si>
  <si>
    <t>Rừng đặc dụng</t>
  </si>
  <si>
    <t>Sản phẩm lâm nghiệp chủ yếu</t>
  </si>
  <si>
    <t xml:space="preserve">Tổng sản lượng thuỷ sản </t>
  </si>
  <si>
    <t>Cá</t>
  </si>
  <si>
    <t>Tôm</t>
  </si>
  <si>
    <t>Thủy sản khác</t>
  </si>
  <si>
    <t xml:space="preserve">Sản lượng thuỷ sản nuôi trồng </t>
  </si>
  <si>
    <t xml:space="preserve">Sản lượng thuỷ sản khai thác </t>
  </si>
  <si>
    <t>Thuế sản phẩm trừ trợ cấp sản phẩm</t>
  </si>
  <si>
    <t>Dịch vụ</t>
  </si>
  <si>
    <t>Xây dựng</t>
  </si>
  <si>
    <t>Công nghiệp và xây dựng</t>
  </si>
  <si>
    <t>Nông, lâm nghiệp và thủy sản</t>
  </si>
  <si>
    <t>Theo giá so sánh 2010</t>
  </si>
  <si>
    <t>Theo giá hiện hành</t>
  </si>
  <si>
    <t>Tỷ đồng, %</t>
  </si>
  <si>
    <t>2. Sản xuất nông nghiệp đến ngày 15 tháng 6 năm 2019</t>
  </si>
  <si>
    <t>1. Tổng sản phẩm trên địa bàn 6 tháng đầu năm 2019</t>
  </si>
  <si>
    <t xml:space="preserve">Rau </t>
  </si>
  <si>
    <t>Trâu</t>
  </si>
  <si>
    <t>Bò</t>
  </si>
  <si>
    <t>Lợn</t>
  </si>
  <si>
    <t>Gia cầm (Nghìn con)</t>
  </si>
  <si>
    <t>Sản lượng thịt trâu hơi xuất chuồng (Nghìn tấn)</t>
  </si>
  <si>
    <t>Sản lượng thịt bò hơi xuất chuồng (Nghìn tấn)</t>
  </si>
  <si>
    <t>Sản lượng thịt lợn hơi xuất chuồng (Nghìn tấn)</t>
  </si>
  <si>
    <t>Sản lượng thịt gia cầm hơi xuất chuồng (Nghìn tấn)</t>
  </si>
  <si>
    <t>Trứng gia cầm (Triệu quả)</t>
  </si>
  <si>
    <t>So với cùng kỳ năm trước (%)</t>
  </si>
  <si>
    <t xml:space="preserve">So với cùng kỳ năm trước </t>
  </si>
  <si>
    <t>Tấn; %</t>
  </si>
  <si>
    <t>So với cùng kỳ năm trước</t>
  </si>
  <si>
    <t>II. Luân chuyển (Triệu tấn.km)</t>
  </si>
  <si>
    <t>Lúa mùa</t>
  </si>
  <si>
    <t>Khoai mỳ (Sắn)</t>
  </si>
  <si>
    <t>Ngô (bắp)</t>
  </si>
  <si>
    <t>Cây chất bột khác</t>
  </si>
  <si>
    <t>Mía</t>
  </si>
  <si>
    <t>Đậu nành (Đỗ tương)</t>
  </si>
  <si>
    <t>Đậu phộng (lạc)</t>
  </si>
  <si>
    <t>Rau các loại</t>
  </si>
  <si>
    <t>Đậu các loại</t>
  </si>
  <si>
    <t>Cây gia vị, dược liệu hàng năm</t>
  </si>
  <si>
    <t>Cây hàng năm khác</t>
  </si>
  <si>
    <t>-</t>
  </si>
  <si>
    <t xml:space="preserve">   Hoa, cây cảnh các loại</t>
  </si>
  <si>
    <t>Tổng diện tích gieo trồng</t>
  </si>
  <si>
    <t>Măng tươi (tấn)</t>
  </si>
  <si>
    <t>Khai khoáng khác</t>
  </si>
  <si>
    <t>Công nghiệp chế biến , chế tạo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</si>
  <si>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</si>
  <si>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</si>
  <si>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</si>
  <si>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</si>
  <si>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</si>
  <si>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</si>
  <si>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</si>
  <si>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</si>
  <si>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</si>
  <si>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</si>
  <si>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</si>
  <si>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</si>
  <si>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</si>
  <si>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</si>
  <si>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</si>
  <si>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</si>
  <si>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</si>
  <si>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</si>
  <si>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</si>
  <si>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</si>
  <si>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</si>
  <si>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</si>
  <si>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</si>
  <si>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</si>
  <si>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</si>
  <si>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</si>
  <si>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</si>
  <si>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</si>
  <si>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</si>
  <si>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</si>
  <si>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</si>
  <si>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</si>
  <si>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</si>
  <si>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</si>
  <si>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1000 cái</t>
  </si>
  <si>
    <t>Quần áo lót cho người lớn dệt kim hoặc đan móc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</si>
  <si>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</si>
  <si>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</si>
  <si>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</si>
  <si>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</si>
  <si>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</si>
  <si>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</si>
  <si>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</si>
  <si>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</si>
  <si>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</si>
  <si>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</si>
  <si>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</si>
  <si>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</si>
  <si>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</si>
  <si>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</si>
  <si>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</si>
  <si>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</si>
  <si>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</si>
  <si>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</si>
  <si>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</si>
  <si>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</si>
  <si>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</si>
  <si>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</si>
  <si>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</si>
  <si>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</si>
  <si>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</si>
  <si>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</si>
  <si>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</si>
  <si>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</si>
  <si>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</si>
  <si>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</si>
  <si>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</si>
  <si>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</si>
  <si>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</si>
  <si>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</si>
  <si>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</si>
  <si>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</si>
  <si>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</si>
  <si>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</si>
  <si>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</si>
  <si>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</si>
  <si>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</si>
  <si>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</si>
  <si>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</si>
  <si>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</si>
  <si>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Sửa chữa xe động cơ, mô tô, xe máy và xe có động cơ</t>
  </si>
  <si>
    <t xml:space="preserve">Ước tính thực hiện kỳ báo cáo
</t>
  </si>
  <si>
    <t>So với cùng kỳ
 năm trước (%)</t>
  </si>
  <si>
    <t>So với dự toán (%)</t>
  </si>
  <si>
    <t>Tổng thu</t>
  </si>
  <si>
    <t>Tổng các khoản thu cân đối NSNN</t>
  </si>
  <si>
    <t>Thu từ sản xuất kinh doanh trong nước</t>
  </si>
  <si>
    <t xml:space="preserve">   Thu từ doanh nghiệp Nhà nước TW</t>
  </si>
  <si>
    <t xml:space="preserve">   Thu từ doanh nghiệp Nhà nước Địa phương</t>
  </si>
  <si>
    <t xml:space="preserve">   Thu từ doanh nghiệp có vốn đầu tư nước ngoài</t>
  </si>
  <si>
    <t xml:space="preserve">   Thu từ khu vực công thương nghiệp-ngoài quốc doanh</t>
  </si>
  <si>
    <t xml:space="preserve">   Lệ phí trước bạ</t>
  </si>
  <si>
    <t xml:space="preserve">   Thuế sử dụng đất nông nghiệp</t>
  </si>
  <si>
    <t xml:space="preserve">   Thuế SD đất phi nông nghiệp</t>
  </si>
  <si>
    <t xml:space="preserve">   Thuế thu nhập cá nhân</t>
  </si>
  <si>
    <t xml:space="preserve">   Thuế bảo vệ môi trường</t>
  </si>
  <si>
    <t xml:space="preserve">   Thu phí và lệ phí</t>
  </si>
  <si>
    <t xml:space="preserve">   Tiền sử dụng đất</t>
  </si>
  <si>
    <t xml:space="preserve">   Thu tiền cho thuê đất</t>
  </si>
  <si>
    <t xml:space="preserve">   Thu cấp quyền khai thác khoáng sản</t>
  </si>
  <si>
    <t xml:space="preserve">   Thu xổ số kiến thiết</t>
  </si>
  <si>
    <t xml:space="preserve">   Thu khác </t>
  </si>
  <si>
    <t xml:space="preserve">   Thu từ quỹ đất công ích và thu hoa lợi công sản khác</t>
  </si>
  <si>
    <t xml:space="preserve">   Thu CT, LNST, tiền bán bớt phần vốn NN</t>
  </si>
  <si>
    <t>Thu từ Hải quan</t>
  </si>
  <si>
    <t>Các khoản thu được để lại chi quản lý qua NSNN</t>
  </si>
  <si>
    <t>Tổng chi</t>
  </si>
  <si>
    <t>Chi cân đối NSĐP</t>
  </si>
  <si>
    <t>Chi đầu tư phát triển</t>
  </si>
  <si>
    <t xml:space="preserve">   Chi xây dựng cơ bản tập trung</t>
  </si>
  <si>
    <t xml:space="preserve">   Chi đầu tư và hỗ trợ các doanh nghiệp theo chế độ</t>
  </si>
  <si>
    <t xml:space="preserve">   Chi trả nợ vay KCHKM</t>
  </si>
  <si>
    <t>Chi thường xuyên</t>
  </si>
  <si>
    <t xml:space="preserve">   Chi sự nghiệp kinh tế</t>
  </si>
  <si>
    <t xml:space="preserve">   Chi sự nghiệp giáo dục, đào tạo và dạy nghề</t>
  </si>
  <si>
    <t xml:space="preserve">   Chi sự nghiệp y tế</t>
  </si>
  <si>
    <t xml:space="preserve">   Chi sự nghiệp khoa học và công nghệ</t>
  </si>
  <si>
    <t xml:space="preserve">   Chi sự nghiệp văn hoá du lịch và thể thao</t>
  </si>
  <si>
    <t xml:space="preserve">   Chi sự nghiệp phát thanh truyền hình</t>
  </si>
  <si>
    <t xml:space="preserve">   Chi đảm bảo xã hội</t>
  </si>
  <si>
    <t xml:space="preserve">   Chi quản lý hành chính</t>
  </si>
  <si>
    <t xml:space="preserve">   Chi an ninh quốc phòng địa phương</t>
  </si>
  <si>
    <t xml:space="preserve">   Chi khác ngân sách</t>
  </si>
  <si>
    <t>Chi trích lập quỹ phát triển đất</t>
  </si>
  <si>
    <t>Chi lập hoặc bổ sung quỹ dự trữ tài chính</t>
  </si>
  <si>
    <t>Chi thực hiện cải cách tiền lương</t>
  </si>
  <si>
    <t xml:space="preserve"> Dự phòng</t>
  </si>
  <si>
    <t>Các khoản chi được quản lý qua NSNN</t>
  </si>
  <si>
    <t>Phân theo ngành kinh tế</t>
  </si>
  <si>
    <t>Sản xuất nông nghiệp</t>
  </si>
  <si>
    <t>Sản xuất chế biến</t>
  </si>
  <si>
    <t>Phân theo một số nước và vùng lãnh thổ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</si>
  <si>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</si>
  <si>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</si>
  <si>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</si>
  <si>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</si>
  <si>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</si>
  <si>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</si>
  <si>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</si>
  <si>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</si>
  <si>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 xml:space="preserve">Thực hiện 6 tháng năm 2018
(Triệu đồng) </t>
  </si>
  <si>
    <t>Ước tính
6 tháng năm 2019         
(Triệu đồng)</t>
  </si>
  <si>
    <t>27,91</t>
  </si>
  <si>
    <t>40,01</t>
  </si>
  <si>
    <t>74,12</t>
  </si>
  <si>
    <t>21,83</t>
  </si>
  <si>
    <t>17,12</t>
  </si>
  <si>
    <t>15,32</t>
  </si>
  <si>
    <t>51,24</t>
  </si>
  <si>
    <t xml:space="preserve">     - Vốn cân đối ngân sách tỉnh</t>
  </si>
  <si>
    <t xml:space="preserve">     - Vốn trung ương hỗ trợ đầu tư theo mục tiêu</t>
  </si>
  <si>
    <t xml:space="preserve">     - Vốn nước ngoài (ODA)</t>
  </si>
  <si>
    <t xml:space="preserve">     - Xổ số kiến thiết</t>
  </si>
  <si>
    <t xml:space="preserve">     - Vốn khác</t>
  </si>
  <si>
    <t>- Vốn cân đối ngân sách huyện</t>
  </si>
  <si>
    <t>- Vốn tỉnh hỗ trợ đầu tư theo mục tiêu</t>
  </si>
  <si>
    <t>Ước tính
6 tháng năm 2019        
(Triệu đồng)</t>
  </si>
  <si>
    <t>Chi cho các nhiệm vụ từ nguồn tăng thu cân đối dự toán</t>
  </si>
  <si>
    <t>Chi thực hiện chính sách tinh giản biên chế</t>
  </si>
  <si>
    <t>Chi đầu tư các dự án CNTT</t>
  </si>
  <si>
    <t>Chi CTMTQG vốn sự nghiệp</t>
  </si>
  <si>
    <t>Số dự án cấp phép 
mới kỳ trước
(Dự án)</t>
  </si>
  <si>
    <t>Số dự án cấp phép 
mới kỳ báo cáo
(Dự án)</t>
  </si>
  <si>
    <t>Lũy kế số dự án cấp phép mới từ đầu năm đến kỳ báo cáo (dự án)</t>
  </si>
  <si>
    <t>Thái Lan</t>
  </si>
  <si>
    <t>Anguilla</t>
  </si>
  <si>
    <t>Số vốn kỳ trước (Triệu USD)</t>
  </si>
  <si>
    <t>Số vốn kỳ báo cáo (Triệu USD)</t>
  </si>
  <si>
    <t>Lũy kế vốn từ đầu năm đến kỳ báo cáo (Triệu USD)</t>
  </si>
  <si>
    <t>Mỹ</t>
  </si>
  <si>
    <t>Tổng diện tích hiện có (Ha)</t>
  </si>
  <si>
    <t>Cây công nghiệp</t>
  </si>
  <si>
    <t>Cà phê</t>
  </si>
  <si>
    <t xml:space="preserve">    Diện tích hiện có (Ha)</t>
  </si>
  <si>
    <t>Cao su</t>
  </si>
  <si>
    <t>Hồ tiêu</t>
  </si>
  <si>
    <t>Điều</t>
  </si>
  <si>
    <t>Cây ăn quả</t>
  </si>
  <si>
    <t>Cam</t>
  </si>
  <si>
    <t>Quýt</t>
  </si>
  <si>
    <t>Xoài</t>
  </si>
  <si>
    <t>Sầu riêng</t>
  </si>
  <si>
    <t>Chuối</t>
  </si>
  <si>
    <t xml:space="preserve">3. Kết quả sản xuất một số cây lâu năm chủ yếu 6 tháng </t>
  </si>
  <si>
    <t>4. Sản xuất vụ đông xuân năm 2019</t>
  </si>
  <si>
    <t>5. Chăn nuôi tại thời điểm 1/4</t>
  </si>
  <si>
    <t>6. Sản phẩm chăn nuôi</t>
  </si>
  <si>
    <t>7. Kết quả sản xuất lâm nghiệp</t>
  </si>
  <si>
    <t xml:space="preserve">8. Sản lượng thủy sản </t>
  </si>
  <si>
    <t>9. Chỉ số sản xuất công nghiệp tháng 6 và 6 tháng đầu năm 2019</t>
  </si>
  <si>
    <t>10. Chỉ số sản xuất công nghiệp các quý năm 2019</t>
  </si>
  <si>
    <t>12. Sản lượng một số sản phẩm công nghiệp chủ yếu các quý năm 2019</t>
  </si>
  <si>
    <t>13. Vốn đầu tư phát triển toàn xã hội thực hiện theo giá hiện hành</t>
  </si>
  <si>
    <t>15. Vốn đầu tư thực hiện từ nguồn ngân sách Nhà nước các quý năm 2019</t>
  </si>
  <si>
    <t>16. Doanh thu bán lẻ hàng hóa tháng 6 và 6 tháng đầu năm 2019</t>
  </si>
  <si>
    <t>17. Doanh thu bán lẻ hàng hóa các quý năm 2019</t>
  </si>
  <si>
    <t>20. Chỉ số giá tiêu dùng, chỉ số giá vàng, chỉ số giá đô la Mỹ tháng 6 năm 2019</t>
  </si>
  <si>
    <t>22. Doanh thu vận tải, kho bãi và dịch vụ hỗ trợ vận tải các quý năm 2019</t>
  </si>
  <si>
    <t>23. Vận tải hành khách và hàng hoá tháng 6 và 6 tháng đầu năm 2019</t>
  </si>
  <si>
    <t>24. Vận tải hành khách và hàng hoá các quý năm 2019</t>
  </si>
  <si>
    <t>25. Trật tự, an toàn xã hội</t>
  </si>
  <si>
    <t>26. Thu ngân sách Nhà nước trên địa bàn 6 tháng năm 2019</t>
  </si>
  <si>
    <t>27. Chi ngân sách Nhà nước địa phương 6 tháng năm 2019</t>
  </si>
  <si>
    <t>Sản lượng củi khai thác (ster)</t>
  </si>
  <si>
    <t>Tầm vong (cây)</t>
  </si>
  <si>
    <t>Các hợp chất từ cao su tổng hợp và cao su tự nhiên và các loại nhựa tự nhiên tương tự, ở dạng nguyên sinh hoặc tấm lợp hoặc dải</t>
  </si>
  <si>
    <t>28. Số dự án đầu tư nước ngoài được cấp phép mới tháng 6 năm 2019</t>
  </si>
  <si>
    <t>29. Vốn đăng ký và vốn bổ sung của dự án đầu tư nước ngoài được cấp phép mới tháng 6 năm 2019</t>
  </si>
  <si>
    <t>Cơ cấu</t>
  </si>
  <si>
    <t>Tốc độ phát triển so với cùng kỳ năm 2018</t>
  </si>
  <si>
    <t xml:space="preserve">   Công nghiệp</t>
  </si>
  <si>
    <t xml:space="preserve">   Xây dựng</t>
  </si>
  <si>
    <t>A</t>
  </si>
  <si>
    <t>B</t>
  </si>
  <si>
    <t>C</t>
  </si>
  <si>
    <t>D</t>
  </si>
  <si>
    <t>E</t>
  </si>
  <si>
    <t>Thực hiện cùng kỳ năm trước</t>
  </si>
  <si>
    <t>Thực hiện kỳ này so với cùng kỳ năm trước (%)</t>
  </si>
  <si>
    <t>Thực hiện năm 2018</t>
  </si>
  <si>
    <t>Ước tính năm 2019</t>
  </si>
  <si>
    <t>Năm 2019 so với năm 2018 (%)</t>
  </si>
  <si>
    <t>Diện tích, năng suất và sản lượng một số cây trồng</t>
  </si>
  <si>
    <t>Vụ đông xuân 
năm 2019 so với 
vụ đông xuân  năm 2018 (%)</t>
  </si>
  <si>
    <t>Thực hiện quý I năm 2019</t>
  </si>
  <si>
    <t>Ước tính quý II năm 2019</t>
  </si>
  <si>
    <t>Ước tính 6 tháng đầu năm 2019</t>
  </si>
  <si>
    <t>Quý I năm 2018</t>
  </si>
  <si>
    <t>Quý II năm 2018</t>
  </si>
  <si>
    <t>6 tháng đầu năm 2019</t>
  </si>
  <si>
    <r>
      <t>Sản lượng gỗ khai thác (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)</t>
    </r>
  </si>
  <si>
    <t>Ước tính 6 tháng năm 2019</t>
  </si>
  <si>
    <t>Quý I năm 2019</t>
  </si>
  <si>
    <t>Quý II năm 2019</t>
  </si>
  <si>
    <t>6 tháng đầu năm 2018</t>
  </si>
  <si>
    <t>Tháng 5 năm 2019 so với cùng kỳ năm trước</t>
  </si>
  <si>
    <t>Tháng 6 năm 2019 so với tháng</t>
  </si>
  <si>
    <t>Tháng 6 năm 2019 so với cùng kỳ năm trước</t>
  </si>
  <si>
    <t>6 tháng đầu năm 2019 so với cùng kỳ năm trước</t>
  </si>
  <si>
    <t>Toàn ngành công nghiệp (Phân theo ngành kinh tế cấp II)</t>
  </si>
  <si>
    <t>Thực hiện quý I năm 2019 so với cùng kỳ năm trước</t>
  </si>
  <si>
    <t>Ước tính quý II năm 2019 so với cùng kỳ năm trước</t>
  </si>
  <si>
    <t>Toàn ngành công nghiệp(Phân theo ngành kinh tế cấp II)</t>
  </si>
  <si>
    <t>11. Sản lượng một số sản phẩm công nghiệp chủ yếu tháng 6 và 6 tháng đầu năm 2019</t>
  </si>
  <si>
    <t>Đơn vị tính</t>
  </si>
  <si>
    <t>Thực hiện tháng 5 năm 2019</t>
  </si>
  <si>
    <t>Ước tính tháng 6 năm 2019</t>
  </si>
  <si>
    <t>Cỏc hợp chất từ cao su tổng hợp và cao su tự nhiên và cỏc loại nhựa tự nhiờn tương tự, ở dạng nguyờn sinh hoặc tấm lỏ hoặc dải</t>
  </si>
  <si>
    <t>Ước tính tính quý II năm 2019</t>
  </si>
  <si>
    <t>14. Vốn đầu tư thực hiện từ nguồn ngân sách Nhà nước tháng 6 và 6 tháng đầu năm 2019</t>
  </si>
  <si>
    <t>6 tháng đầu năm 2019 so với kế hoạch năm 2019</t>
  </si>
  <si>
    <t xml:space="preserve"> - Vốn cân đối ngân sách tỉnh</t>
  </si>
  <si>
    <t xml:space="preserve"> - Vốn trung ương hỗ trợ đầu tư theo mục tiêu</t>
  </si>
  <si>
    <t xml:space="preserve"> - Vốn nước ngoài (ODA)</t>
  </si>
  <si>
    <t xml:space="preserve"> - Xổ số kiến thiết</t>
  </si>
  <si>
    <t xml:space="preserve"> - Vốn khác</t>
  </si>
  <si>
    <t>18. Doanh thu dịch vụ lưu trú, ăn uống, du lịch lữ hành và dịch vụ tiêu dùng khác tháng 6 và 6 tháng đầu năm 2019</t>
  </si>
  <si>
    <t>19. Doanh thu dịch vụ lưu trú, ăn uống, du lịch lữ hành và dịch vụ tiêu dùng khác các quý năm 2019</t>
  </si>
  <si>
    <t>Kỳ gốc (2014)</t>
  </si>
  <si>
    <t>Tháng 6 năm 2018</t>
  </si>
  <si>
    <t>Tháng 12 năm 2018</t>
  </si>
  <si>
    <t>Tháng 5 năm 2019</t>
  </si>
  <si>
    <t>Bình quân quý II năm 2019 so với cùng kỳ năm trước</t>
  </si>
  <si>
    <t>Bình quân 6 tháng năm 2019 so với cùng kỳ năm trước</t>
  </si>
  <si>
    <t>21. Doanh thu vận tải, kho bãi và dịch vụ hỗ trợ vận tải tháng 6 và 6 tháng đầu năm 2019</t>
  </si>
  <si>
    <t>Tháng 6 năm năm 2019 so với tháng 5 năm 2019 (%)</t>
  </si>
  <si>
    <t>Tháng 6 năm năm 2019 so với cùng kỳ năm trước (%)</t>
  </si>
  <si>
    <t>6 tháng đầu năm 2019 so với cùng kỳ năm trước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</si>
</sst>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43" formatCode="_-* #,##0.00\ _₫_-;\-* #,##0.00\ _₫_-;_-* &quot;-&quot;??\ _₫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* #,##0_-;\-* #,##0_-;_-* &quot;-&quot;_-;_-@_-"/>
    <numFmt numFmtId="169" formatCode="_-* #,##0.00_-;\-* #,##0.00_-;_-* &quot;-&quot;??_-;_-@_-"/>
    <numFmt numFmtId="170" formatCode="_-&quot;$&quot;* #,##0_-;\-&quot;$&quot;* #,##0_-;_-&quot;$&quot;* &quot;-&quot;_-;_-@_-"/>
    <numFmt numFmtId="171" formatCode="#,##0.0;[Red]\-#,##0.0"/>
    <numFmt numFmtId="172" formatCode="#.##"/>
    <numFmt numFmtId="173" formatCode="_-* #,##0.00\ _V_N_D_-;\-* #,##0.00\ _V_N_D_-;_-* &quot;-&quot;??\ _V_N_D_-;_-@_-"/>
    <numFmt numFmtId="174" formatCode="_-* #,##0\ _V_N_D_-;\-* #,##0\ _V_N_D_-;_-* &quot;-&quot;\ _V_N_D_-;_-@_-"/>
    <numFmt numFmtId="175" formatCode="&quot;SFr.&quot;\ #,##0.00;[Red]&quot;SFr.&quot;\ \-#,##0.00"/>
    <numFmt numFmtId="176" formatCode="0E+00;\趰"/>
    <numFmt numFmtId="177" formatCode="_ &quot;SFr.&quot;\ * #,##0_ ;_ &quot;SFr.&quot;\ * \-#,##0_ ;_ &quot;SFr.&quot;\ * &quot;-&quot;_ ;_ @_ "/>
    <numFmt numFmtId="178" formatCode="_ * #,##0_ ;_ * \-#,##0_ ;_ * &quot;-&quot;_ ;_ @_ "/>
    <numFmt numFmtId="179" formatCode="_ * #,##0.00_ ;_ * \-#,##0.00_ ;_ * &quot;-&quot;??_ ;_ @_ "/>
    <numFmt numFmtId="180" formatCode="0.000"/>
    <numFmt numFmtId="181" formatCode="_-* #,##0.00\ &quot;F&quot;_-;\-* #,##0.00\ &quot;F&quot;_-;_-* &quot;-&quot;??\ &quot;F&quot;_-;_-@_-"/>
    <numFmt numFmtId="182" formatCode="_-* #,##0\ _P_t_s_-;\-* #,##0\ _P_t_s_-;_-* &quot;-&quot;\ _P_t_s_-;_-@_-"/>
    <numFmt numFmtId="183" formatCode="\ \ ########"/>
    <numFmt numFmtId="184" formatCode="&quot;\&quot;#,##0;[Red]&quot;\&quot;\-#,##0"/>
    <numFmt numFmtId="185" formatCode="0.0"/>
    <numFmt numFmtId="186" formatCode="_-&quot;$&quot;* #,##0.00_-;\-&quot;$&quot;* #,##0.00_-;_-&quot;$&quot;* &quot;-&quot;??_-;_-@_-"/>
    <numFmt numFmtId="187" formatCode="&quot;\&quot;#,##0.00;[Red]&quot;\&quot;&quot;\&quot;&quot;\&quot;&quot;\&quot;&quot;\&quot;&quot;\&quot;\-#,##0.00"/>
    <numFmt numFmtId="188" formatCode="#,##0;\(#,##0\)"/>
    <numFmt numFmtId="189" formatCode="m/d"/>
    <numFmt numFmtId="190" formatCode="_ * #,##0.00_)\ &quot;ĐỒNG&quot;_ ;_ * \(#,##0.00\)\ &quot;ĐỒNG&quot;_ ;_ * &quot;-&quot;??_)\ &quot;ĐỒNG&quot;_ ;_ @_ "/>
    <numFmt numFmtId="191" formatCode="\$#,##0\ ;\(\$#,##0\)"/>
    <numFmt numFmtId="192" formatCode="\t0.00%"/>
    <numFmt numFmtId="193" formatCode="\t#\ ??/??"/>
    <numFmt numFmtId="194" formatCode="_([$€-2]* #,##0.00_);_([$€-2]* \(#,##0.00\);_([$€-2]* &quot;-&quot;??_)"/>
    <numFmt numFmtId="195" formatCode="&quot;ß&quot;#,##0;\-&quot;&quot;\ß&quot;&quot;#,##0"/>
    <numFmt numFmtId="196" formatCode="0.00_)"/>
    <numFmt numFmtId="197" formatCode="_###,###,###"/>
    <numFmt numFmtId="198" formatCode="&quot;\&quot;#,##0;[Red]&quot;\&quot;&quot;\&quot;\-#,##0"/>
    <numFmt numFmtId="199" formatCode="&quot;\&quot;#,##0.00;[Red]&quot;\&quot;\-#,##0.00"/>
    <numFmt numFmtId="200" formatCode="#,##0\ &quot;F&quot;;[Red]\-#,##0\ &quot;F&quot;"/>
    <numFmt numFmtId="201" formatCode="###0.0;\-###0.0"/>
    <numFmt numFmtId="202" formatCode="#,##0.0"/>
    <numFmt numFmtId="203" formatCode="#,##0.000"/>
    <numFmt numFmtId="204" formatCode="#,##0.0000"/>
    <numFmt numFmtId="205" formatCode="0.0000"/>
  </numFmts>
  <fonts count="115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.VnArial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sz val="10"/>
      <name val=".VnTime"/>
      <family val="2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1"/>
      <name val=".VnTime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UVnTime"/>
      <family val="2"/>
    </font>
    <font>
      <sz val="13"/>
      <name val=".VnTime"/>
      <family val="2"/>
    </font>
    <font>
      <sz val="10"/>
      <name val="MS Sans Serif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4"/>
      <color theme="1"/>
      <name val="Times New Roman"/>
      <family val="2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sz val="12"/>
      <name val="VNTime"/>
    </font>
    <font>
      <sz val="11"/>
      <name val="Times New Roman"/>
      <family val="1"/>
    </font>
    <font>
      <sz val="11.5"/>
      <name val="Times New Roman"/>
      <family val="1"/>
    </font>
    <font>
      <sz val="14"/>
      <color indexed="8"/>
      <name val="Times New Roman"/>
      <family val="2"/>
    </font>
    <font>
      <sz val="10"/>
      <name val="Arial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sz val="12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sz val="9.5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693">
    <xf numFmtId="0" fontId="0" fillId="0" borderId="0"/>
    <xf numFmtId="0" fontId="3" fillId="0" borderId="0"/>
    <xf numFmtId="0" fontId="6" fillId="0" borderId="0"/>
    <xf numFmtId="170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3" fontId="14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164" fontId="14" fillId="0" borderId="0" applyFont="0" applyFill="0" applyBorder="0" applyAlignment="0" applyProtection="0"/>
    <xf numFmtId="168" fontId="8" fillId="0" borderId="0" applyFont="0" applyFill="0" applyBorder="0" applyAlignment="0" applyProtection="0"/>
    <xf numFmtId="17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7" fillId="3" borderId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8" fillId="0" borderId="0"/>
    <xf numFmtId="0" fontId="18" fillId="2" borderId="0" applyNumberFormat="0"/>
    <xf numFmtId="0" fontId="18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8" fillId="0" borderId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8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15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0" fontId="6" fillId="2" borderId="0" applyNumberFormat="0"/>
    <xf numFmtId="9" fontId="20" fillId="0" borderId="0" applyBorder="0" applyAlignment="0" applyProtection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3" borderId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175" fontId="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2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179" fontId="27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28" fillId="5" borderId="0" applyNumberFormat="0" applyBorder="0" applyAlignment="0" applyProtection="0"/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180" fontId="6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0" fontId="32" fillId="22" borderId="3" applyNumberFormat="0" applyAlignment="0" applyProtection="0"/>
    <xf numFmtId="0" fontId="33" fillId="0" borderId="0"/>
    <xf numFmtId="181" fontId="14" fillId="0" borderId="0" applyFont="0" applyFill="0" applyBorder="0" applyAlignment="0" applyProtection="0"/>
    <xf numFmtId="0" fontId="34" fillId="23" borderId="4" applyNumberFormat="0" applyAlignment="0" applyProtection="0"/>
    <xf numFmtId="165" fontId="35" fillId="0" borderId="0" applyFont="0" applyFill="0" applyBorder="0" applyAlignment="0" applyProtection="0"/>
    <xf numFmtId="182" fontId="3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2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2" fillId="0" borderId="0" applyFont="0" applyFill="0" applyBorder="0" applyAlignment="0" applyProtection="0"/>
    <xf numFmtId="186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41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6" fillId="0" borderId="0" applyFont="0" applyFill="0" applyBorder="0" applyAlignment="0" applyProtection="0"/>
    <xf numFmtId="188" fontId="29" fillId="0" borderId="0"/>
    <xf numFmtId="3" fontId="6" fillId="0" borderId="0" applyFont="0" applyFill="0" applyBorder="0" applyAlignment="0" applyProtection="0"/>
    <xf numFmtId="0" fontId="44" fillId="0" borderId="0">
      <alignment horizontal="center"/>
    </xf>
    <xf numFmtId="190" fontId="15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6" fillId="0" borderId="0"/>
    <xf numFmtId="0" fontId="6" fillId="0" borderId="0" applyFont="0" applyFill="0" applyBorder="0" applyAlignment="0" applyProtection="0"/>
    <xf numFmtId="3" fontId="45" fillId="0" borderId="5">
      <alignment horizontal="left" vertical="top" wrapText="1"/>
    </xf>
    <xf numFmtId="193" fontId="6" fillId="0" borderId="0"/>
    <xf numFmtId="194" fontId="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7" fillId="0" borderId="0">
      <alignment vertical="top" wrapText="1"/>
    </xf>
    <xf numFmtId="0" fontId="48" fillId="6" borderId="0" applyNumberFormat="0" applyBorder="0" applyAlignment="0" applyProtection="0"/>
    <xf numFmtId="38" fontId="49" fillId="24" borderId="0" applyNumberFormat="0" applyBorder="0" applyAlignment="0" applyProtection="0"/>
    <xf numFmtId="0" fontId="50" fillId="0" borderId="0">
      <alignment horizontal="left"/>
    </xf>
    <xf numFmtId="0" fontId="4" fillId="0" borderId="6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2" fillId="0" borderId="7" applyNumberFormat="0" applyFill="0" applyAlignment="0" applyProtection="0"/>
    <xf numFmtId="0" fontId="52" fillId="0" borderId="0" applyNumberFormat="0" applyFill="0" applyBorder="0" applyAlignment="0" applyProtection="0"/>
    <xf numFmtId="0" fontId="51" fillId="0" borderId="0" applyProtection="0"/>
    <xf numFmtId="0" fontId="4" fillId="0" borderId="0" applyProtection="0"/>
    <xf numFmtId="0" fontId="53" fillId="0" borderId="0" applyNumberFormat="0" applyFill="0" applyBorder="0" applyAlignment="0" applyProtection="0">
      <alignment vertical="top"/>
      <protection locked="0"/>
    </xf>
    <xf numFmtId="10" fontId="49" fillId="24" borderId="8" applyNumberFormat="0" applyBorder="0" applyAlignment="0" applyProtection="0"/>
    <xf numFmtId="0" fontId="54" fillId="9" borderId="3" applyNumberFormat="0" applyAlignment="0" applyProtection="0"/>
    <xf numFmtId="0" fontId="6" fillId="0" borderId="0"/>
    <xf numFmtId="0" fontId="55" fillId="0" borderId="9" applyNumberFormat="0" applyFill="0" applyAlignment="0" applyProtection="0"/>
    <xf numFmtId="0" fontId="56" fillId="0" borderId="10"/>
    <xf numFmtId="167" fontId="6" fillId="0" borderId="11"/>
    <xf numFmtId="167" fontId="15" fillId="0" borderId="11"/>
    <xf numFmtId="167" fontId="15" fillId="0" borderId="11"/>
    <xf numFmtId="189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5" fillId="0" borderId="0" applyNumberFormat="0" applyFont="0" applyFill="0" applyAlignment="0"/>
    <xf numFmtId="0" fontId="57" fillId="25" borderId="0" applyNumberFormat="0" applyBorder="0" applyAlignment="0" applyProtection="0"/>
    <xf numFmtId="0" fontId="29" fillId="0" borderId="0"/>
    <xf numFmtId="0" fontId="3" fillId="0" borderId="0">
      <alignment horizontal="left"/>
    </xf>
    <xf numFmtId="37" fontId="58" fillId="0" borderId="0"/>
    <xf numFmtId="0" fontId="3" fillId="0" borderId="0">
      <alignment horizontal="left"/>
    </xf>
    <xf numFmtId="196" fontId="59" fillId="0" borderId="0"/>
    <xf numFmtId="196" fontId="59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22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0" fillId="0" borderId="0"/>
    <xf numFmtId="0" fontId="37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/>
    <xf numFmtId="0" fontId="16" fillId="0" borderId="0"/>
    <xf numFmtId="0" fontId="22" fillId="0" borderId="0"/>
    <xf numFmtId="0" fontId="22" fillId="0" borderId="0"/>
    <xf numFmtId="0" fontId="60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7" fillId="0" borderId="0" applyAlignment="0">
      <alignment vertical="top" wrapText="1"/>
      <protection locked="0"/>
    </xf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0" fillId="0" borderId="0"/>
    <xf numFmtId="0" fontId="6" fillId="0" borderId="0"/>
    <xf numFmtId="0" fontId="6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61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19" fillId="2" borderId="0" applyNumberFormat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2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7" fillId="0" borderId="0" applyAlignment="0">
      <alignment vertical="top" wrapText="1"/>
      <protection locked="0"/>
    </xf>
    <xf numFmtId="0" fontId="7" fillId="0" borderId="0" applyAlignment="0">
      <alignment vertical="top" wrapText="1"/>
      <protection locked="0"/>
    </xf>
    <xf numFmtId="0" fontId="7" fillId="0" borderId="0" applyAlignment="0">
      <alignment vertical="top" wrapText="1"/>
      <protection locked="0"/>
    </xf>
    <xf numFmtId="0" fontId="6" fillId="0" borderId="0"/>
    <xf numFmtId="0" fontId="60" fillId="0" borderId="0"/>
    <xf numFmtId="0" fontId="37" fillId="0" borderId="0"/>
    <xf numFmtId="0" fontId="64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6" fillId="26" borderId="12" applyNumberFormat="0" applyFont="0" applyAlignment="0" applyProtection="0"/>
    <xf numFmtId="0" fontId="65" fillId="22" borderId="13" applyNumberFormat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97" fontId="6" fillId="0" borderId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8" fillId="0" borderId="0"/>
    <xf numFmtId="0" fontId="69" fillId="0" borderId="0">
      <alignment horizontal="center"/>
    </xf>
    <xf numFmtId="0" fontId="70" fillId="0" borderId="1">
      <alignment horizontal="center" vertical="center"/>
    </xf>
    <xf numFmtId="0" fontId="71" fillId="0" borderId="8" applyAlignment="0">
      <alignment horizontal="center" vertical="center" wrapText="1"/>
    </xf>
    <xf numFmtId="0" fontId="72" fillId="0" borderId="8">
      <alignment horizontal="center" vertical="center" wrapText="1"/>
    </xf>
    <xf numFmtId="3" fontId="7" fillId="0" borderId="0"/>
    <xf numFmtId="0" fontId="73" fillId="0" borderId="14"/>
    <xf numFmtId="0" fontId="56" fillId="0" borderId="0"/>
    <xf numFmtId="0" fontId="74" fillId="0" borderId="0" applyFont="0">
      <alignment horizontal="centerContinuous"/>
    </xf>
    <xf numFmtId="0" fontId="6" fillId="0" borderId="15" applyNumberFormat="0" applyFont="0" applyFill="0" applyAlignment="0" applyProtection="0"/>
    <xf numFmtId="0" fontId="6" fillId="0" borderId="15" applyNumberFormat="0" applyFont="0" applyFill="0" applyAlignment="0" applyProtection="0"/>
    <xf numFmtId="0" fontId="6" fillId="0" borderId="15" applyNumberFormat="0" applyFont="0" applyFill="0" applyAlignment="0" applyProtection="0"/>
    <xf numFmtId="0" fontId="6" fillId="0" borderId="15" applyNumberFormat="0" applyFont="0" applyFill="0" applyAlignment="0" applyProtection="0"/>
    <xf numFmtId="0" fontId="6" fillId="0" borderId="15" applyNumberFormat="0" applyFont="0" applyFill="0" applyAlignment="0" applyProtection="0"/>
    <xf numFmtId="0" fontId="6" fillId="0" borderId="15" applyNumberFormat="0" applyFont="0" applyFill="0" applyAlignment="0" applyProtection="0"/>
    <xf numFmtId="0" fontId="6" fillId="0" borderId="15" applyNumberFormat="0" applyFont="0" applyFill="0" applyAlignment="0" applyProtection="0"/>
    <xf numFmtId="0" fontId="6" fillId="0" borderId="15" applyNumberFormat="0" applyFont="0" applyFill="0" applyAlignment="0" applyProtection="0"/>
    <xf numFmtId="0" fontId="75" fillId="0" borderId="0" applyNumberFormat="0" applyFill="0" applyBorder="0" applyAlignment="0" applyProtection="0"/>
    <xf numFmtId="0" fontId="64" fillId="0" borderId="5">
      <alignment horizontal="right"/>
    </xf>
    <xf numFmtId="0" fontId="76" fillId="0" borderId="0" applyNumberForma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7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98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99" fontId="82" fillId="0" borderId="0" applyFont="0" applyFill="0" applyBorder="0" applyAlignment="0" applyProtection="0"/>
    <xf numFmtId="184" fontId="82" fillId="0" borderId="0" applyFont="0" applyFill="0" applyBorder="0" applyAlignment="0" applyProtection="0"/>
    <xf numFmtId="0" fontId="83" fillId="0" borderId="0"/>
    <xf numFmtId="0" fontId="5" fillId="0" borderId="0"/>
    <xf numFmtId="168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0" fontId="3" fillId="0" borderId="0"/>
    <xf numFmtId="170" fontId="84" fillId="0" borderId="0" applyFont="0" applyFill="0" applyBorder="0" applyAlignment="0" applyProtection="0"/>
    <xf numFmtId="200" fontId="85" fillId="0" borderId="0" applyFont="0" applyFill="0" applyBorder="0" applyAlignment="0" applyProtection="0"/>
    <xf numFmtId="186" fontId="84" fillId="0" borderId="0" applyFont="0" applyFill="0" applyBorder="0" applyAlignment="0" applyProtection="0"/>
    <xf numFmtId="0" fontId="3" fillId="0" borderId="0"/>
    <xf numFmtId="0" fontId="22" fillId="0" borderId="0"/>
    <xf numFmtId="0" fontId="40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86" fillId="0" borderId="0"/>
    <xf numFmtId="0" fontId="6" fillId="0" borderId="0"/>
    <xf numFmtId="0" fontId="41" fillId="0" borderId="0"/>
    <xf numFmtId="0" fontId="41" fillId="0" borderId="0"/>
    <xf numFmtId="0" fontId="6" fillId="0" borderId="0"/>
    <xf numFmtId="0" fontId="22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89" fillId="0" borderId="0"/>
    <xf numFmtId="0" fontId="1" fillId="0" borderId="0"/>
    <xf numFmtId="0" fontId="90" fillId="0" borderId="0"/>
    <xf numFmtId="0" fontId="3" fillId="0" borderId="0"/>
    <xf numFmtId="0" fontId="6" fillId="0" borderId="0"/>
    <xf numFmtId="0" fontId="67" fillId="0" borderId="0"/>
  </cellStyleXfs>
  <cellXfs count="685">
    <xf numFmtId="0" fontId="0" fillId="0" borderId="0" xfId="0"/>
    <xf numFmtId="0" fontId="67" fillId="0" borderId="0" xfId="2672" applyFont="1"/>
    <xf numFmtId="0" fontId="67" fillId="0" borderId="0" xfId="2680" applyFont="1" applyBorder="1"/>
    <xf numFmtId="0" fontId="87" fillId="0" borderId="0" xfId="2681" applyFont="1" applyBorder="1"/>
    <xf numFmtId="0" fontId="88" fillId="0" borderId="0" xfId="2681" applyFont="1" applyBorder="1"/>
    <xf numFmtId="0" fontId="91" fillId="0" borderId="0" xfId="1" applyFont="1" applyAlignment="1"/>
    <xf numFmtId="0" fontId="67" fillId="0" borderId="0" xfId="1" applyFont="1"/>
    <xf numFmtId="0" fontId="91" fillId="0" borderId="0" xfId="1" applyFont="1"/>
    <xf numFmtId="0" fontId="91" fillId="0" borderId="0" xfId="1" applyFont="1" applyFill="1"/>
    <xf numFmtId="0" fontId="67" fillId="0" borderId="0" xfId="1" applyFont="1" applyFill="1"/>
    <xf numFmtId="0" fontId="67" fillId="0" borderId="0" xfId="1" applyFont="1" applyAlignment="1">
      <alignment wrapText="1"/>
    </xf>
    <xf numFmtId="0" fontId="67" fillId="0" borderId="1" xfId="1" applyFont="1" applyBorder="1"/>
    <xf numFmtId="0" fontId="67" fillId="0" borderId="0" xfId="1" applyFont="1" applyBorder="1"/>
    <xf numFmtId="0" fontId="92" fillId="0" borderId="1" xfId="1" applyFont="1" applyBorder="1" applyAlignment="1">
      <alignment horizontal="right"/>
    </xf>
    <xf numFmtId="0" fontId="67" fillId="0" borderId="16" xfId="1" applyFont="1" applyBorder="1"/>
    <xf numFmtId="0" fontId="91" fillId="0" borderId="16" xfId="1" applyFont="1" applyBorder="1" applyAlignment="1">
      <alignment horizontal="left"/>
    </xf>
    <xf numFmtId="4" fontId="91" fillId="0" borderId="16" xfId="2326" applyNumberFormat="1" applyFont="1" applyFill="1" applyBorder="1"/>
    <xf numFmtId="0" fontId="91" fillId="0" borderId="16" xfId="1" applyFont="1" applyBorder="1"/>
    <xf numFmtId="4" fontId="67" fillId="0" borderId="16" xfId="2326" applyNumberFormat="1" applyFont="1" applyFill="1" applyBorder="1"/>
    <xf numFmtId="4" fontId="67" fillId="0" borderId="16" xfId="2326" applyNumberFormat="1" applyFont="1" applyBorder="1"/>
    <xf numFmtId="4" fontId="91" fillId="0" borderId="16" xfId="2326" applyNumberFormat="1" applyFont="1" applyBorder="1"/>
    <xf numFmtId="0" fontId="91" fillId="0" borderId="17" xfId="1" applyFont="1" applyBorder="1"/>
    <xf numFmtId="4" fontId="91" fillId="0" borderId="17" xfId="2326" applyNumberFormat="1" applyFont="1" applyBorder="1" applyAlignment="1">
      <alignment wrapText="1"/>
    </xf>
    <xf numFmtId="4" fontId="91" fillId="0" borderId="17" xfId="2326" applyNumberFormat="1" applyFont="1" applyFill="1" applyBorder="1"/>
    <xf numFmtId="4" fontId="91" fillId="0" borderId="17" xfId="2326" applyNumberFormat="1" applyFont="1" applyBorder="1"/>
    <xf numFmtId="0" fontId="91" fillId="0" borderId="18" xfId="1" applyFont="1" applyBorder="1" applyAlignment="1">
      <alignment horizontal="left"/>
    </xf>
    <xf numFmtId="4" fontId="91" fillId="0" borderId="18" xfId="2326" applyNumberFormat="1" applyFont="1" applyFill="1" applyBorder="1"/>
    <xf numFmtId="0" fontId="91" fillId="0" borderId="8" xfId="1" applyFont="1" applyBorder="1" applyAlignment="1">
      <alignment horizontal="center" vertical="center"/>
    </xf>
    <xf numFmtId="0" fontId="91" fillId="0" borderId="8" xfId="1" applyFont="1" applyBorder="1" applyAlignment="1">
      <alignment horizontal="center" vertical="center" wrapText="1"/>
    </xf>
    <xf numFmtId="0" fontId="91" fillId="0" borderId="8" xfId="1" applyFont="1" applyBorder="1" applyAlignment="1">
      <alignment horizontal="center" vertical="center" wrapText="1"/>
    </xf>
    <xf numFmtId="202" fontId="91" fillId="0" borderId="8" xfId="1" applyNumberFormat="1" applyFont="1" applyBorder="1" applyAlignment="1">
      <alignment horizontal="center" vertical="center"/>
    </xf>
    <xf numFmtId="202" fontId="91" fillId="0" borderId="8" xfId="1" applyNumberFormat="1" applyFont="1" applyBorder="1" applyAlignment="1">
      <alignment horizontal="center" vertical="center" wrapText="1"/>
    </xf>
    <xf numFmtId="0" fontId="91" fillId="0" borderId="0" xfId="2663" applyNumberFormat="1" applyFont="1" applyFill="1" applyBorder="1" applyAlignment="1"/>
    <xf numFmtId="0" fontId="67" fillId="0" borderId="0" xfId="2663" applyFont="1" applyFill="1" applyBorder="1" applyAlignment="1"/>
    <xf numFmtId="0" fontId="67" fillId="0" borderId="0" xfId="2410" applyFont="1" applyFill="1"/>
    <xf numFmtId="0" fontId="29" fillId="0" borderId="0" xfId="2410" applyFont="1" applyFill="1"/>
    <xf numFmtId="0" fontId="93" fillId="0" borderId="0" xfId="2663" applyFont="1" applyFill="1" applyBorder="1"/>
    <xf numFmtId="0" fontId="93" fillId="0" borderId="1" xfId="2663" applyFont="1" applyFill="1" applyBorder="1"/>
    <xf numFmtId="0" fontId="94" fillId="0" borderId="0" xfId="2663" applyFont="1" applyFill="1" applyBorder="1" applyAlignment="1">
      <alignment horizontal="right"/>
    </xf>
    <xf numFmtId="3" fontId="29" fillId="0" borderId="0" xfId="2410" applyNumberFormat="1" applyFont="1" applyFill="1" applyAlignment="1"/>
    <xf numFmtId="185" fontId="29" fillId="0" borderId="0" xfId="2410" applyNumberFormat="1" applyFont="1" applyFill="1"/>
    <xf numFmtId="4" fontId="29" fillId="0" borderId="0" xfId="2410" applyNumberFormat="1" applyFont="1" applyFill="1" applyAlignment="1"/>
    <xf numFmtId="0" fontId="67" fillId="0" borderId="8" xfId="2663" applyFont="1" applyFill="1" applyBorder="1"/>
    <xf numFmtId="0" fontId="91" fillId="0" borderId="8" xfId="0" applyFont="1" applyFill="1" applyBorder="1"/>
    <xf numFmtId="3" fontId="91" fillId="0" borderId="8" xfId="2410" applyNumberFormat="1" applyFont="1" applyFill="1" applyBorder="1" applyAlignment="1"/>
    <xf numFmtId="4" fontId="91" fillId="0" borderId="8" xfId="2663" applyNumberFormat="1" applyFont="1" applyFill="1" applyBorder="1" applyAlignment="1"/>
    <xf numFmtId="3" fontId="91" fillId="0" borderId="11" xfId="2410" applyNumberFormat="1" applyFont="1" applyFill="1" applyBorder="1" applyAlignment="1"/>
    <xf numFmtId="4" fontId="91" fillId="0" borderId="11" xfId="2663" applyNumberFormat="1" applyFont="1" applyFill="1" applyBorder="1" applyAlignment="1"/>
    <xf numFmtId="3" fontId="91" fillId="0" borderId="16" xfId="2410" applyNumberFormat="1" applyFont="1" applyFill="1" applyBorder="1" applyAlignment="1"/>
    <xf numFmtId="4" fontId="67" fillId="0" borderId="16" xfId="2663" applyNumberFormat="1" applyFont="1" applyFill="1" applyBorder="1" applyAlignment="1"/>
    <xf numFmtId="3" fontId="67" fillId="0" borderId="16" xfId="2410" applyNumberFormat="1" applyFont="1" applyFill="1" applyBorder="1" applyAlignment="1"/>
    <xf numFmtId="4" fontId="67" fillId="0" borderId="16" xfId="2410" applyNumberFormat="1" applyFont="1" applyFill="1" applyBorder="1" applyAlignment="1"/>
    <xf numFmtId="0" fontId="67" fillId="0" borderId="16" xfId="2410" applyFont="1" applyFill="1" applyBorder="1"/>
    <xf numFmtId="0" fontId="67" fillId="0" borderId="17" xfId="2410" applyFont="1" applyFill="1" applyBorder="1"/>
    <xf numFmtId="3" fontId="67" fillId="0" borderId="17" xfId="2410" applyNumberFormat="1" applyFont="1" applyFill="1" applyBorder="1" applyAlignment="1"/>
    <xf numFmtId="4" fontId="67" fillId="0" borderId="17" xfId="2410" applyNumberFormat="1" applyFont="1" applyFill="1" applyBorder="1" applyAlignment="1"/>
    <xf numFmtId="0" fontId="91" fillId="0" borderId="19" xfId="0" applyFont="1" applyFill="1" applyBorder="1"/>
    <xf numFmtId="0" fontId="91" fillId="0" borderId="20" xfId="0" applyFont="1" applyFill="1" applyBorder="1"/>
    <xf numFmtId="0" fontId="67" fillId="0" borderId="20" xfId="0" applyFont="1" applyFill="1" applyBorder="1" applyAlignment="1">
      <alignment horizontal="left" indent="1"/>
    </xf>
    <xf numFmtId="0" fontId="67" fillId="0" borderId="20" xfId="2410" applyFont="1" applyFill="1" applyBorder="1"/>
    <xf numFmtId="0" fontId="67" fillId="0" borderId="21" xfId="0" applyFont="1" applyFill="1" applyBorder="1" applyAlignment="1">
      <alignment horizontal="left" indent="1"/>
    </xf>
    <xf numFmtId="0" fontId="91" fillId="0" borderId="22" xfId="0" applyFont="1" applyFill="1" applyBorder="1"/>
    <xf numFmtId="0" fontId="67" fillId="0" borderId="23" xfId="0" applyFont="1" applyFill="1" applyBorder="1"/>
    <xf numFmtId="0" fontId="67" fillId="0" borderId="23" xfId="2410" applyFont="1" applyFill="1" applyBorder="1"/>
    <xf numFmtId="0" fontId="67" fillId="0" borderId="24" xfId="2410" applyFont="1" applyFill="1" applyBorder="1"/>
    <xf numFmtId="0" fontId="91" fillId="0" borderId="8" xfId="2663" applyFont="1" applyFill="1" applyBorder="1" applyAlignment="1">
      <alignment vertical="center"/>
    </xf>
    <xf numFmtId="0" fontId="91" fillId="0" borderId="8" xfId="2663" applyFont="1" applyFill="1" applyBorder="1" applyAlignment="1">
      <alignment horizontal="center" vertical="center"/>
    </xf>
    <xf numFmtId="0" fontId="91" fillId="0" borderId="0" xfId="2410" applyNumberFormat="1" applyFont="1" applyFill="1" applyAlignment="1"/>
    <xf numFmtId="0" fontId="67" fillId="0" borderId="0" xfId="2410" applyFont="1" applyFill="1" applyAlignment="1"/>
    <xf numFmtId="0" fontId="29" fillId="0" borderId="0" xfId="2663" applyFont="1" applyFill="1" applyBorder="1"/>
    <xf numFmtId="0" fontId="29" fillId="0" borderId="0" xfId="2410" applyFont="1" applyFill="1" applyAlignment="1">
      <alignment horizontal="center"/>
    </xf>
    <xf numFmtId="0" fontId="91" fillId="0" borderId="0" xfId="2410" applyFont="1" applyFill="1"/>
    <xf numFmtId="0" fontId="67" fillId="0" borderId="8" xfId="2410" applyFont="1" applyFill="1" applyBorder="1" applyAlignment="1">
      <alignment horizontal="center" vertical="center"/>
    </xf>
    <xf numFmtId="0" fontId="91" fillId="0" borderId="8" xfId="2410" applyFont="1" applyFill="1" applyBorder="1" applyAlignment="1">
      <alignment horizontal="center" vertical="center"/>
    </xf>
    <xf numFmtId="3" fontId="91" fillId="0" borderId="8" xfId="2663" applyNumberFormat="1" applyFont="1" applyFill="1" applyBorder="1"/>
    <xf numFmtId="2" fontId="91" fillId="0" borderId="8" xfId="2410" applyNumberFormat="1" applyFont="1" applyFill="1" applyBorder="1" applyAlignment="1">
      <alignment horizontal="right"/>
    </xf>
    <xf numFmtId="0" fontId="91" fillId="0" borderId="11" xfId="2663" applyFont="1" applyFill="1" applyBorder="1"/>
    <xf numFmtId="0" fontId="67" fillId="0" borderId="11" xfId="2410" applyFont="1" applyFill="1" applyBorder="1" applyAlignment="1">
      <alignment horizontal="center" vertical="center"/>
    </xf>
    <xf numFmtId="0" fontId="67" fillId="0" borderId="11" xfId="2410" applyFont="1" applyFill="1" applyBorder="1" applyAlignment="1">
      <alignment horizontal="left" vertical="center"/>
    </xf>
    <xf numFmtId="2" fontId="67" fillId="0" borderId="11" xfId="2410" applyNumberFormat="1" applyFont="1" applyFill="1" applyBorder="1" applyAlignment="1">
      <alignment horizontal="center" vertical="center"/>
    </xf>
    <xf numFmtId="2" fontId="67" fillId="0" borderId="16" xfId="2410" applyNumberFormat="1" applyFont="1" applyFill="1" applyBorder="1"/>
    <xf numFmtId="3" fontId="67" fillId="0" borderId="16" xfId="2663" applyNumberFormat="1" applyFont="1" applyFill="1" applyBorder="1"/>
    <xf numFmtId="2" fontId="67" fillId="0" borderId="16" xfId="2663" applyNumberFormat="1" applyFont="1" applyFill="1" applyBorder="1"/>
    <xf numFmtId="3" fontId="67" fillId="0" borderId="16" xfId="2410" applyNumberFormat="1" applyFont="1" applyFill="1" applyBorder="1" applyAlignment="1">
      <alignment horizontal="right"/>
    </xf>
    <xf numFmtId="0" fontId="91" fillId="0" borderId="16" xfId="2410" applyFont="1" applyFill="1" applyBorder="1"/>
    <xf numFmtId="3" fontId="67" fillId="0" borderId="17" xfId="2663" applyNumberFormat="1" applyFont="1" applyFill="1" applyBorder="1"/>
    <xf numFmtId="2" fontId="67" fillId="0" borderId="17" xfId="2663" applyNumberFormat="1" applyFont="1" applyFill="1" applyBorder="1"/>
    <xf numFmtId="0" fontId="92" fillId="0" borderId="20" xfId="2410" applyFont="1" applyFill="1" applyBorder="1" applyAlignment="1"/>
    <xf numFmtId="0" fontId="67" fillId="0" borderId="20" xfId="2410" applyNumberFormat="1" applyFont="1" applyFill="1" applyBorder="1"/>
    <xf numFmtId="0" fontId="67" fillId="0" borderId="20" xfId="2410" applyNumberFormat="1" applyFont="1" applyFill="1" applyBorder="1" applyAlignment="1">
      <alignment horizontal="left"/>
    </xf>
    <xf numFmtId="0" fontId="92" fillId="0" borderId="20" xfId="2410" applyFont="1" applyFill="1" applyBorder="1"/>
    <xf numFmtId="0" fontId="67" fillId="0" borderId="21" xfId="2410" applyNumberFormat="1" applyFont="1" applyFill="1" applyBorder="1" applyAlignment="1">
      <alignment horizontal="left"/>
    </xf>
    <xf numFmtId="0" fontId="91" fillId="0" borderId="0" xfId="2689" applyNumberFormat="1" applyFont="1" applyFill="1" applyAlignment="1"/>
    <xf numFmtId="0" fontId="67" fillId="0" borderId="0" xfId="2689" applyFont="1" applyFill="1" applyAlignment="1"/>
    <xf numFmtId="0" fontId="67" fillId="0" borderId="0" xfId="2689" applyFont="1" applyFill="1" applyAlignment="1">
      <alignment horizontal="center"/>
    </xf>
    <xf numFmtId="0" fontId="67" fillId="0" borderId="0" xfId="2663" applyFont="1" applyFill="1" applyBorder="1" applyAlignment="1">
      <alignment wrapText="1"/>
    </xf>
    <xf numFmtId="0" fontId="29" fillId="0" borderId="0" xfId="2689" applyFont="1" applyFill="1" applyAlignment="1"/>
    <xf numFmtId="185" fontId="67" fillId="0" borderId="0" xfId="2689" applyNumberFormat="1" applyFont="1" applyFill="1" applyBorder="1" applyAlignment="1" applyProtection="1">
      <alignment horizontal="center"/>
    </xf>
    <xf numFmtId="0" fontId="91" fillId="0" borderId="8" xfId="2689" applyFont="1" applyFill="1" applyBorder="1" applyAlignment="1">
      <alignment horizontal="center" vertical="center" wrapText="1"/>
    </xf>
    <xf numFmtId="0" fontId="67" fillId="0" borderId="8" xfId="2689" applyFont="1" applyFill="1" applyBorder="1" applyAlignment="1">
      <alignment horizontal="center"/>
    </xf>
    <xf numFmtId="0" fontId="91" fillId="0" borderId="8" xfId="2663" applyFont="1" applyFill="1" applyBorder="1" applyAlignment="1"/>
    <xf numFmtId="3" fontId="91" fillId="0" borderId="8" xfId="2663" applyNumberFormat="1" applyFont="1" applyFill="1" applyBorder="1" applyAlignment="1">
      <alignment horizontal="right"/>
    </xf>
    <xf numFmtId="2" fontId="91" fillId="0" borderId="8" xfId="2689" applyNumberFormat="1" applyFont="1" applyFill="1" applyBorder="1" applyAlignment="1">
      <alignment horizontal="right"/>
    </xf>
    <xf numFmtId="0" fontId="91" fillId="0" borderId="11" xfId="2689" applyNumberFormat="1" applyFont="1" applyFill="1" applyBorder="1" applyAlignment="1">
      <alignment horizontal="left"/>
    </xf>
    <xf numFmtId="0" fontId="67" fillId="0" borderId="11" xfId="2663" applyFont="1" applyFill="1" applyBorder="1" applyAlignment="1">
      <alignment vertical="top"/>
    </xf>
    <xf numFmtId="3" fontId="91" fillId="0" borderId="11" xfId="2663" applyNumberFormat="1" applyFont="1" applyFill="1" applyBorder="1" applyAlignment="1">
      <alignment horizontal="right"/>
    </xf>
    <xf numFmtId="2" fontId="91" fillId="0" borderId="11" xfId="2689" applyNumberFormat="1" applyFont="1" applyFill="1" applyBorder="1" applyAlignment="1">
      <alignment horizontal="right"/>
    </xf>
    <xf numFmtId="0" fontId="67" fillId="0" borderId="16" xfId="2663" applyFont="1" applyFill="1" applyBorder="1" applyAlignment="1">
      <alignment horizontal="left"/>
    </xf>
    <xf numFmtId="2" fontId="67" fillId="0" borderId="16" xfId="2689" applyNumberFormat="1" applyFont="1" applyFill="1" applyBorder="1" applyAlignment="1">
      <alignment horizontal="right"/>
    </xf>
    <xf numFmtId="3" fontId="92" fillId="0" borderId="16" xfId="2689" applyNumberFormat="1" applyFont="1" applyFill="1" applyBorder="1" applyAlignment="1">
      <alignment horizontal="left"/>
    </xf>
    <xf numFmtId="3" fontId="67" fillId="0" borderId="16" xfId="2689" applyNumberFormat="1" applyFont="1" applyFill="1" applyBorder="1" applyAlignment="1">
      <alignment horizontal="right"/>
    </xf>
    <xf numFmtId="4" fontId="67" fillId="0" borderId="16" xfId="2689" applyNumberFormat="1" applyFont="1" applyFill="1" applyBorder="1" applyAlignment="1">
      <alignment horizontal="right"/>
    </xf>
    <xf numFmtId="0" fontId="67" fillId="0" borderId="16" xfId="2689" applyFont="1" applyFill="1" applyBorder="1" applyAlignment="1">
      <alignment horizontal="right"/>
    </xf>
    <xf numFmtId="0" fontId="67" fillId="0" borderId="16" xfId="2663" applyFont="1" applyFill="1" applyBorder="1" applyAlignment="1"/>
    <xf numFmtId="3" fontId="67" fillId="0" borderId="17" xfId="2689" applyNumberFormat="1" applyFont="1" applyFill="1" applyBorder="1" applyAlignment="1">
      <alignment horizontal="right"/>
    </xf>
    <xf numFmtId="2" fontId="67" fillId="0" borderId="17" xfId="2689" applyNumberFormat="1" applyFont="1" applyFill="1" applyBorder="1" applyAlignment="1">
      <alignment horizontal="right"/>
    </xf>
    <xf numFmtId="0" fontId="92" fillId="0" borderId="20" xfId="2689" applyNumberFormat="1" applyFont="1" applyFill="1" applyBorder="1" applyAlignment="1">
      <alignment horizontal="left"/>
    </xf>
    <xf numFmtId="0" fontId="67" fillId="0" borderId="20" xfId="2689" applyNumberFormat="1" applyFont="1" applyFill="1" applyBorder="1" applyAlignment="1">
      <alignment horizontal="left"/>
    </xf>
    <xf numFmtId="0" fontId="67" fillId="0" borderId="21" xfId="2689" applyNumberFormat="1" applyFont="1" applyFill="1" applyBorder="1" applyAlignment="1">
      <alignment horizontal="left"/>
    </xf>
    <xf numFmtId="0" fontId="91" fillId="0" borderId="25" xfId="2689" applyNumberFormat="1" applyFont="1" applyFill="1" applyBorder="1" applyAlignment="1">
      <alignment horizontal="left"/>
    </xf>
    <xf numFmtId="0" fontId="67" fillId="0" borderId="23" xfId="2663" applyFont="1" applyFill="1" applyBorder="1" applyAlignment="1">
      <alignment horizontal="left"/>
    </xf>
    <xf numFmtId="0" fontId="67" fillId="0" borderId="23" xfId="2663" applyFont="1" applyFill="1" applyBorder="1" applyAlignment="1"/>
    <xf numFmtId="0" fontId="67" fillId="0" borderId="24" xfId="2663" applyFont="1" applyFill="1" applyBorder="1" applyAlignment="1"/>
    <xf numFmtId="0" fontId="29" fillId="0" borderId="1" xfId="2410" applyFont="1" applyFill="1" applyBorder="1"/>
    <xf numFmtId="0" fontId="94" fillId="0" borderId="1" xfId="2410" applyFont="1" applyFill="1" applyBorder="1" applyAlignment="1">
      <alignment horizontal="right"/>
    </xf>
    <xf numFmtId="0" fontId="29" fillId="0" borderId="0" xfId="2410" applyFont="1" applyFill="1" applyAlignment="1">
      <alignment horizontal="left" indent="1"/>
    </xf>
    <xf numFmtId="3" fontId="67" fillId="0" borderId="0" xfId="2410" applyNumberFormat="1" applyFont="1" applyFill="1"/>
    <xf numFmtId="0" fontId="67" fillId="0" borderId="0" xfId="2410" applyFont="1" applyFill="1" applyAlignment="1">
      <alignment horizontal="left" indent="1"/>
    </xf>
    <xf numFmtId="0" fontId="67" fillId="0" borderId="8" xfId="2410" applyFont="1" applyFill="1" applyBorder="1"/>
    <xf numFmtId="3" fontId="67" fillId="0" borderId="11" xfId="2410" applyNumberFormat="1" applyFont="1" applyFill="1" applyBorder="1"/>
    <xf numFmtId="4" fontId="67" fillId="0" borderId="11" xfId="2410" applyNumberFormat="1" applyFont="1" applyFill="1" applyBorder="1"/>
    <xf numFmtId="3" fontId="67" fillId="0" borderId="16" xfId="2410" applyNumberFormat="1" applyFont="1" applyFill="1" applyBorder="1"/>
    <xf numFmtId="4" fontId="67" fillId="0" borderId="16" xfId="2410" applyNumberFormat="1" applyFont="1" applyFill="1" applyBorder="1"/>
    <xf numFmtId="0" fontId="67" fillId="0" borderId="16" xfId="2410" applyFont="1" applyFill="1" applyBorder="1" applyAlignment="1">
      <alignment horizontal="left" indent="1"/>
    </xf>
    <xf numFmtId="0" fontId="67" fillId="0" borderId="17" xfId="2410" applyFont="1" applyFill="1" applyBorder="1" applyAlignment="1">
      <alignment horizontal="left" indent="1"/>
    </xf>
    <xf numFmtId="3" fontId="67" fillId="0" borderId="17" xfId="2410" applyNumberFormat="1" applyFont="1" applyFill="1" applyBorder="1"/>
    <xf numFmtId="4" fontId="67" fillId="0" borderId="17" xfId="2410" applyNumberFormat="1" applyFont="1" applyFill="1" applyBorder="1"/>
    <xf numFmtId="0" fontId="91" fillId="0" borderId="11" xfId="2410" applyFont="1" applyFill="1" applyBorder="1"/>
    <xf numFmtId="0" fontId="91" fillId="0" borderId="8" xfId="2689" applyFont="1" applyFill="1" applyBorder="1" applyAlignment="1">
      <alignment horizontal="center"/>
    </xf>
    <xf numFmtId="0" fontId="96" fillId="0" borderId="0" xfId="2326" applyNumberFormat="1" applyFont="1" applyAlignment="1"/>
    <xf numFmtId="0" fontId="29" fillId="0" borderId="0" xfId="2410" applyFont="1"/>
    <xf numFmtId="0" fontId="97" fillId="0" borderId="0" xfId="2410" applyFont="1"/>
    <xf numFmtId="0" fontId="29" fillId="0" borderId="0" xfId="2326" applyNumberFormat="1" applyFont="1" applyBorder="1" applyAlignment="1">
      <alignment horizontal="left" indent="1"/>
    </xf>
    <xf numFmtId="0" fontId="29" fillId="0" borderId="0" xfId="2410" applyFont="1" applyAlignment="1">
      <alignment horizontal="left" indent="1"/>
    </xf>
    <xf numFmtId="0" fontId="67" fillId="0" borderId="11" xfId="2326" applyNumberFormat="1" applyFont="1" applyBorder="1" applyAlignment="1">
      <alignment horizontal="left" wrapText="1" indent="1"/>
    </xf>
    <xf numFmtId="3" fontId="98" fillId="0" borderId="11" xfId="2410" applyNumberFormat="1" applyFont="1" applyBorder="1"/>
    <xf numFmtId="4" fontId="98" fillId="0" borderId="11" xfId="2410" applyNumberFormat="1" applyFont="1" applyBorder="1"/>
    <xf numFmtId="0" fontId="67" fillId="0" borderId="16" xfId="2663" applyNumberFormat="1" applyFont="1" applyBorder="1" applyAlignment="1">
      <alignment horizontal="left" wrapText="1" indent="1"/>
    </xf>
    <xf numFmtId="3" fontId="98" fillId="0" borderId="16" xfId="2410" applyNumberFormat="1" applyFont="1" applyBorder="1"/>
    <xf numFmtId="4" fontId="98" fillId="0" borderId="16" xfId="2410" applyNumberFormat="1" applyFont="1" applyBorder="1"/>
    <xf numFmtId="0" fontId="67" fillId="0" borderId="17" xfId="2326" applyNumberFormat="1" applyFont="1" applyBorder="1" applyAlignment="1">
      <alignment horizontal="left" indent="1"/>
    </xf>
    <xf numFmtId="3" fontId="98" fillId="0" borderId="17" xfId="2410" applyNumberFormat="1" applyFont="1" applyBorder="1"/>
    <xf numFmtId="4" fontId="98" fillId="0" borderId="17" xfId="2410" applyNumberFormat="1" applyFont="1" applyBorder="1"/>
    <xf numFmtId="0" fontId="99" fillId="0" borderId="8" xfId="2410" applyFont="1" applyBorder="1" applyAlignment="1">
      <alignment horizontal="center" vertical="center"/>
    </xf>
    <xf numFmtId="0" fontId="67" fillId="0" borderId="0" xfId="2690" applyFont="1" applyBorder="1"/>
    <xf numFmtId="185" fontId="67" fillId="0" borderId="0" xfId="2690" applyNumberFormat="1" applyFont="1" applyBorder="1"/>
    <xf numFmtId="0" fontId="91" fillId="0" borderId="0" xfId="2326" applyFont="1" applyAlignment="1"/>
    <xf numFmtId="0" fontId="67" fillId="0" borderId="0" xfId="2326" applyFont="1"/>
    <xf numFmtId="0" fontId="67" fillId="0" borderId="0" xfId="2410" applyFont="1" applyFill="1" applyBorder="1"/>
    <xf numFmtId="0" fontId="67" fillId="0" borderId="0" xfId="1" applyFont="1" applyBorder="1" applyAlignment="1">
      <alignment vertical="center" wrapText="1"/>
    </xf>
    <xf numFmtId="185" fontId="67" fillId="0" borderId="0" xfId="2326" applyNumberFormat="1" applyFont="1" applyBorder="1" applyAlignment="1"/>
    <xf numFmtId="185" fontId="67" fillId="0" borderId="0" xfId="2434" applyNumberFormat="1" applyFont="1" applyFill="1" applyAlignment="1">
      <alignment horizontal="right" indent="1"/>
    </xf>
    <xf numFmtId="185" fontId="91" fillId="0" borderId="0" xfId="2434" applyNumberFormat="1" applyFont="1" applyFill="1" applyAlignment="1">
      <alignment horizontal="right" indent="1"/>
    </xf>
    <xf numFmtId="0" fontId="67" fillId="0" borderId="11" xfId="2410" applyFont="1" applyFill="1" applyBorder="1" applyAlignment="1">
      <alignment horizontal="right"/>
    </xf>
    <xf numFmtId="185" fontId="67" fillId="0" borderId="16" xfId="2326" applyNumberFormat="1" applyFont="1" applyBorder="1" applyAlignment="1">
      <alignment horizontal="right" indent="1"/>
    </xf>
    <xf numFmtId="0" fontId="67" fillId="0" borderId="16" xfId="2326" applyFont="1" applyBorder="1" applyAlignment="1"/>
    <xf numFmtId="185" fontId="67" fillId="0" borderId="16" xfId="2326" applyNumberFormat="1" applyFont="1" applyBorder="1" applyAlignment="1"/>
    <xf numFmtId="0" fontId="67" fillId="0" borderId="16" xfId="2690" applyFont="1" applyBorder="1"/>
    <xf numFmtId="3" fontId="67" fillId="0" borderId="16" xfId="2326" applyNumberFormat="1" applyFont="1" applyBorder="1" applyAlignment="1"/>
    <xf numFmtId="2" fontId="67" fillId="0" borderId="16" xfId="2326" applyNumberFormat="1" applyFont="1" applyBorder="1" applyAlignment="1"/>
    <xf numFmtId="3" fontId="67" fillId="0" borderId="17" xfId="2326" applyNumberFormat="1" applyFont="1" applyBorder="1" applyAlignment="1"/>
    <xf numFmtId="2" fontId="67" fillId="0" borderId="17" xfId="2326" applyNumberFormat="1" applyFont="1" applyBorder="1" applyAlignment="1"/>
    <xf numFmtId="0" fontId="91" fillId="0" borderId="0" xfId="2410" applyFont="1" applyFill="1" applyBorder="1"/>
    <xf numFmtId="0" fontId="67" fillId="0" borderId="0" xfId="2542" applyFont="1" applyFill="1" applyBorder="1" applyAlignment="1">
      <alignment horizontal="center"/>
    </xf>
    <xf numFmtId="0" fontId="92" fillId="0" borderId="0" xfId="2542" applyFont="1" applyFill="1" applyAlignment="1">
      <alignment horizontal="right"/>
    </xf>
    <xf numFmtId="0" fontId="67" fillId="0" borderId="0" xfId="2542" applyFont="1" applyFill="1"/>
    <xf numFmtId="0" fontId="91" fillId="0" borderId="11" xfId="2410" applyFont="1" applyFill="1" applyBorder="1" applyAlignment="1"/>
    <xf numFmtId="0" fontId="67" fillId="0" borderId="11" xfId="2410" applyFont="1" applyFill="1" applyBorder="1" applyAlignment="1"/>
    <xf numFmtId="185" fontId="91" fillId="0" borderId="11" xfId="2434" applyNumberFormat="1" applyFont="1" applyFill="1" applyBorder="1" applyAlignment="1">
      <alignment horizontal="right" indent="1"/>
    </xf>
    <xf numFmtId="0" fontId="67" fillId="0" borderId="16" xfId="2410" applyFont="1" applyFill="1" applyBorder="1" applyAlignment="1">
      <alignment horizontal="left" wrapText="1" indent="1"/>
    </xf>
    <xf numFmtId="0" fontId="91" fillId="0" borderId="16" xfId="2410" applyFont="1" applyFill="1" applyBorder="1" applyAlignment="1"/>
    <xf numFmtId="3" fontId="67" fillId="0" borderId="16" xfId="2410" applyNumberFormat="1" applyFont="1" applyFill="1" applyBorder="1" applyAlignment="1">
      <alignment horizontal="left" indent="1"/>
    </xf>
    <xf numFmtId="0" fontId="91" fillId="0" borderId="8" xfId="2410" applyFont="1" applyFill="1" applyBorder="1" applyAlignment="1">
      <alignment horizontal="center"/>
    </xf>
    <xf numFmtId="0" fontId="93" fillId="0" borderId="0" xfId="2664" applyFont="1" applyFill="1"/>
    <xf numFmtId="0" fontId="101" fillId="0" borderId="0" xfId="2664" applyNumberFormat="1" applyFont="1" applyFill="1" applyAlignment="1">
      <alignment horizontal="left"/>
    </xf>
    <xf numFmtId="0" fontId="93" fillId="0" borderId="0" xfId="2664" applyFont="1" applyFill="1" applyAlignment="1">
      <alignment horizontal="right"/>
    </xf>
    <xf numFmtId="0" fontId="102" fillId="0" borderId="0" xfId="2664" applyFont="1" applyFill="1" applyAlignment="1">
      <alignment horizontal="right"/>
    </xf>
    <xf numFmtId="0" fontId="101" fillId="0" borderId="0" xfId="2664" applyFont="1" applyFill="1" applyAlignment="1">
      <alignment horizontal="center" vertical="center" wrapText="1"/>
    </xf>
    <xf numFmtId="0" fontId="102" fillId="0" borderId="0" xfId="2664" applyFont="1" applyFill="1" applyAlignment="1">
      <alignment horizontal="center" vertical="center" wrapText="1"/>
    </xf>
    <xf numFmtId="0" fontId="101" fillId="0" borderId="0" xfId="2664" applyFont="1" applyFill="1"/>
    <xf numFmtId="0" fontId="91" fillId="0" borderId="8" xfId="2664" applyNumberFormat="1" applyFont="1" applyFill="1" applyBorder="1" applyAlignment="1">
      <alignment horizontal="center" vertical="center" wrapText="1"/>
    </xf>
    <xf numFmtId="0" fontId="91" fillId="0" borderId="8" xfId="0" applyNumberFormat="1" applyFont="1" applyFill="1" applyBorder="1" applyAlignment="1"/>
    <xf numFmtId="2" fontId="91" fillId="0" borderId="8" xfId="2664" applyNumberFormat="1" applyFont="1" applyFill="1" applyBorder="1" applyAlignment="1"/>
    <xf numFmtId="0" fontId="91" fillId="0" borderId="11" xfId="2665" applyFont="1" applyFill="1" applyBorder="1" applyAlignment="1">
      <alignment horizontal="left" wrapText="1"/>
    </xf>
    <xf numFmtId="2" fontId="91" fillId="0" borderId="11" xfId="2664" applyNumberFormat="1" applyFont="1" applyFill="1" applyBorder="1" applyAlignment="1"/>
    <xf numFmtId="0" fontId="67" fillId="0" borderId="16" xfId="2665" applyFont="1" applyFill="1" applyBorder="1" applyAlignment="1">
      <alignment horizontal="left" wrapText="1"/>
    </xf>
    <xf numFmtId="2" fontId="67" fillId="0" borderId="16" xfId="2664" applyNumberFormat="1" applyFont="1" applyFill="1" applyBorder="1" applyAlignment="1"/>
    <xf numFmtId="0" fontId="91" fillId="0" borderId="16" xfId="2665" applyFont="1" applyFill="1" applyBorder="1" applyAlignment="1">
      <alignment horizontal="left" wrapText="1"/>
    </xf>
    <xf numFmtId="2" fontId="91" fillId="0" borderId="16" xfId="2664" applyNumberFormat="1" applyFont="1" applyFill="1" applyBorder="1" applyAlignment="1"/>
    <xf numFmtId="0" fontId="67" fillId="0" borderId="16" xfId="2664" applyNumberFormat="1" applyFont="1" applyFill="1" applyBorder="1" applyAlignment="1">
      <alignment horizontal="left" wrapText="1"/>
    </xf>
    <xf numFmtId="0" fontId="67" fillId="0" borderId="16" xfId="2664" applyFont="1" applyFill="1" applyBorder="1" applyAlignment="1">
      <alignment wrapText="1"/>
    </xf>
    <xf numFmtId="0" fontId="91" fillId="0" borderId="16" xfId="2664" applyFont="1" applyFill="1" applyBorder="1" applyAlignment="1">
      <alignment wrapText="1"/>
    </xf>
    <xf numFmtId="0" fontId="67" fillId="0" borderId="17" xfId="2664" applyFont="1" applyFill="1" applyBorder="1" applyAlignment="1">
      <alignment wrapText="1"/>
    </xf>
    <xf numFmtId="2" fontId="67" fillId="0" borderId="17" xfId="2664" applyNumberFormat="1" applyFont="1" applyFill="1" applyBorder="1" applyAlignment="1"/>
    <xf numFmtId="2" fontId="101" fillId="0" borderId="0" xfId="2664" applyNumberFormat="1" applyFont="1" applyFill="1" applyAlignment="1">
      <alignment horizontal="center" vertical="center" wrapText="1"/>
    </xf>
    <xf numFmtId="0" fontId="91" fillId="0" borderId="0" xfId="2666" applyNumberFormat="1" applyFont="1" applyFill="1" applyBorder="1" applyAlignment="1">
      <alignment horizontal="left"/>
    </xf>
    <xf numFmtId="0" fontId="67" fillId="0" borderId="0" xfId="2666" applyFont="1" applyFill="1" applyBorder="1" applyAlignment="1"/>
    <xf numFmtId="0" fontId="67" fillId="0" borderId="0" xfId="2665" applyFont="1" applyFill="1" applyBorder="1"/>
    <xf numFmtId="0" fontId="93" fillId="0" borderId="0" xfId="2666" applyFont="1" applyFill="1" applyBorder="1" applyAlignment="1">
      <alignment horizontal="centerContinuous"/>
    </xf>
    <xf numFmtId="0" fontId="67" fillId="0" borderId="1" xfId="2665" applyFont="1" applyFill="1" applyBorder="1"/>
    <xf numFmtId="185" fontId="67" fillId="0" borderId="0" xfId="2665" applyNumberFormat="1" applyFont="1" applyFill="1" applyBorder="1"/>
    <xf numFmtId="0" fontId="91" fillId="0" borderId="0" xfId="0" applyFont="1" applyFill="1"/>
    <xf numFmtId="0" fontId="87" fillId="0" borderId="8" xfId="2665" applyNumberFormat="1" applyFont="1" applyFill="1" applyBorder="1" applyAlignment="1">
      <alignment horizontal="center"/>
    </xf>
    <xf numFmtId="185" fontId="87" fillId="0" borderId="8" xfId="2664" applyNumberFormat="1" applyFont="1" applyFill="1" applyBorder="1" applyAlignment="1"/>
    <xf numFmtId="201" fontId="87" fillId="0" borderId="8" xfId="2665" applyNumberFormat="1" applyFont="1" applyFill="1" applyBorder="1" applyAlignment="1">
      <alignment horizontal="right" indent="1"/>
    </xf>
    <xf numFmtId="0" fontId="67" fillId="0" borderId="11" xfId="0" applyFont="1" applyFill="1" applyBorder="1" applyAlignment="1">
      <alignment wrapText="1"/>
    </xf>
    <xf numFmtId="0" fontId="87" fillId="0" borderId="11" xfId="2665" applyNumberFormat="1" applyFont="1" applyFill="1" applyBorder="1" applyAlignment="1">
      <alignment horizontal="center"/>
    </xf>
    <xf numFmtId="3" fontId="87" fillId="0" borderId="11" xfId="2664" applyNumberFormat="1" applyFont="1" applyFill="1" applyBorder="1" applyAlignment="1"/>
    <xf numFmtId="2" fontId="87" fillId="0" borderId="11" xfId="2664" applyNumberFormat="1" applyFont="1" applyFill="1" applyBorder="1" applyAlignment="1"/>
    <xf numFmtId="2" fontId="87" fillId="0" borderId="11" xfId="2665" applyNumberFormat="1" applyFont="1" applyFill="1" applyBorder="1" applyAlignment="1"/>
    <xf numFmtId="0" fontId="67" fillId="0" borderId="16" xfId="0" applyFont="1" applyFill="1" applyBorder="1" applyAlignment="1">
      <alignment wrapText="1"/>
    </xf>
    <xf numFmtId="0" fontId="87" fillId="0" borderId="16" xfId="2665" applyNumberFormat="1" applyFont="1" applyFill="1" applyBorder="1" applyAlignment="1">
      <alignment horizontal="center"/>
    </xf>
    <xf numFmtId="3" fontId="87" fillId="0" borderId="16" xfId="2664" applyNumberFormat="1" applyFont="1" applyFill="1" applyBorder="1" applyAlignment="1"/>
    <xf numFmtId="2" fontId="87" fillId="0" borderId="16" xfId="2664" applyNumberFormat="1" applyFont="1" applyFill="1" applyBorder="1" applyAlignment="1"/>
    <xf numFmtId="2" fontId="87" fillId="0" borderId="16" xfId="2665" applyNumberFormat="1" applyFont="1" applyFill="1" applyBorder="1" applyAlignment="1"/>
    <xf numFmtId="0" fontId="67" fillId="0" borderId="16" xfId="2664" applyNumberFormat="1" applyFont="1" applyFill="1" applyBorder="1" applyAlignment="1">
      <alignment wrapText="1"/>
    </xf>
    <xf numFmtId="0" fontId="103" fillId="0" borderId="16" xfId="2664" applyNumberFormat="1" applyFont="1" applyFill="1" applyBorder="1" applyAlignment="1">
      <alignment horizontal="left" wrapText="1"/>
    </xf>
    <xf numFmtId="0" fontId="67" fillId="0" borderId="17" xfId="2664" applyNumberFormat="1" applyFont="1" applyFill="1" applyBorder="1" applyAlignment="1">
      <alignment horizontal="left" wrapText="1"/>
    </xf>
    <xf numFmtId="0" fontId="87" fillId="0" borderId="17" xfId="2665" applyNumberFormat="1" applyFont="1" applyFill="1" applyBorder="1" applyAlignment="1">
      <alignment horizontal="center"/>
    </xf>
    <xf numFmtId="3" fontId="87" fillId="0" borderId="17" xfId="2664" applyNumberFormat="1" applyFont="1" applyFill="1" applyBorder="1" applyAlignment="1"/>
    <xf numFmtId="2" fontId="87" fillId="0" borderId="17" xfId="2664" applyNumberFormat="1" applyFont="1" applyFill="1" applyBorder="1" applyAlignment="1"/>
    <xf numFmtId="0" fontId="104" fillId="0" borderId="8" xfId="2666" applyFont="1" applyFill="1" applyBorder="1" applyAlignment="1">
      <alignment horizontal="center" vertical="center" wrapText="1"/>
    </xf>
    <xf numFmtId="0" fontId="104" fillId="0" borderId="8" xfId="0" applyFont="1" applyFill="1" applyBorder="1"/>
    <xf numFmtId="0" fontId="91" fillId="0" borderId="8" xfId="2666" applyFont="1" applyFill="1" applyBorder="1" applyAlignment="1">
      <alignment horizontal="center"/>
    </xf>
    <xf numFmtId="0" fontId="104" fillId="0" borderId="8" xfId="2664" applyNumberFormat="1" applyFont="1" applyFill="1" applyBorder="1" applyAlignment="1">
      <alignment horizontal="center" vertical="center" wrapText="1"/>
    </xf>
    <xf numFmtId="0" fontId="87" fillId="0" borderId="11" xfId="0" applyFont="1" applyFill="1" applyBorder="1" applyAlignment="1">
      <alignment wrapText="1"/>
    </xf>
    <xf numFmtId="0" fontId="87" fillId="0" borderId="16" xfId="0" applyFont="1" applyFill="1" applyBorder="1" applyAlignment="1">
      <alignment wrapText="1"/>
    </xf>
    <xf numFmtId="0" fontId="87" fillId="0" borderId="16" xfId="2664" applyNumberFormat="1" applyFont="1" applyFill="1" applyBorder="1" applyAlignment="1">
      <alignment horizontal="left" wrapText="1"/>
    </xf>
    <xf numFmtId="0" fontId="87" fillId="0" borderId="16" xfId="2664" applyNumberFormat="1" applyFont="1" applyFill="1" applyBorder="1" applyAlignment="1">
      <alignment wrapText="1"/>
    </xf>
    <xf numFmtId="0" fontId="105" fillId="0" borderId="16" xfId="2664" applyNumberFormat="1" applyFont="1" applyFill="1" applyBorder="1" applyAlignment="1">
      <alignment horizontal="left" wrapText="1"/>
    </xf>
    <xf numFmtId="2" fontId="87" fillId="0" borderId="16" xfId="2665" applyNumberFormat="1" applyFont="1" applyFill="1" applyBorder="1"/>
    <xf numFmtId="3" fontId="87" fillId="0" borderId="16" xfId="2665" applyNumberFormat="1" applyFont="1" applyFill="1" applyBorder="1"/>
    <xf numFmtId="0" fontId="87" fillId="0" borderId="17" xfId="2664" applyNumberFormat="1" applyFont="1" applyFill="1" applyBorder="1" applyAlignment="1">
      <alignment horizontal="left" wrapText="1"/>
    </xf>
    <xf numFmtId="3" fontId="87" fillId="0" borderId="17" xfId="2665" applyNumberFormat="1" applyFont="1" applyFill="1" applyBorder="1"/>
    <xf numFmtId="2" fontId="87" fillId="0" borderId="17" xfId="2665" applyNumberFormat="1" applyFont="1" applyFill="1" applyBorder="1"/>
    <xf numFmtId="0" fontId="104" fillId="0" borderId="8" xfId="2666" applyFont="1" applyFill="1" applyBorder="1" applyAlignment="1">
      <alignment horizontal="center"/>
    </xf>
    <xf numFmtId="0" fontId="91" fillId="0" borderId="0" xfId="2678" applyNumberFormat="1" applyFont="1" applyBorder="1" applyAlignment="1">
      <alignment horizontal="left"/>
    </xf>
    <xf numFmtId="0" fontId="67" fillId="0" borderId="0" xfId="2683" applyFont="1"/>
    <xf numFmtId="0" fontId="93" fillId="0" borderId="0" xfId="2683" applyFont="1"/>
    <xf numFmtId="0" fontId="102" fillId="0" borderId="0" xfId="2683" applyNumberFormat="1" applyFont="1" applyBorder="1" applyAlignment="1">
      <alignment horizontal="right"/>
    </xf>
    <xf numFmtId="185" fontId="67" fillId="0" borderId="0" xfId="2683" applyNumberFormat="1" applyFont="1"/>
    <xf numFmtId="0" fontId="29" fillId="0" borderId="0" xfId="2676" applyFont="1" applyBorder="1"/>
    <xf numFmtId="0" fontId="29" fillId="0" borderId="0" xfId="2676" applyFont="1" applyBorder="1" applyAlignment="1">
      <alignment horizontal="left"/>
    </xf>
    <xf numFmtId="1" fontId="67" fillId="0" borderId="0" xfId="2683" applyNumberFormat="1" applyFont="1"/>
    <xf numFmtId="0" fontId="94" fillId="0" borderId="0" xfId="2676" applyFont="1" applyBorder="1" applyAlignment="1">
      <alignment horizontal="left"/>
    </xf>
    <xf numFmtId="1" fontId="94" fillId="0" borderId="0" xfId="2684" applyNumberFormat="1" applyFont="1" applyBorder="1" applyAlignment="1">
      <alignment horizontal="right"/>
    </xf>
    <xf numFmtId="1" fontId="107" fillId="0" borderId="0" xfId="2684" applyNumberFormat="1" applyFont="1" applyBorder="1" applyAlignment="1">
      <alignment horizontal="right"/>
    </xf>
    <xf numFmtId="185" fontId="107" fillId="0" borderId="0" xfId="2684" applyNumberFormat="1" applyFont="1" applyBorder="1" applyAlignment="1">
      <alignment horizontal="right" indent="1"/>
    </xf>
    <xf numFmtId="0" fontId="29" fillId="0" borderId="0" xfId="2687" applyFont="1" applyFill="1" applyBorder="1" applyAlignment="1">
      <alignment horizontal="left" indent="1"/>
    </xf>
    <xf numFmtId="185" fontId="29" fillId="0" borderId="0" xfId="2684" applyNumberFormat="1" applyFont="1" applyBorder="1" applyAlignment="1">
      <alignment horizontal="right"/>
    </xf>
    <xf numFmtId="185" fontId="106" fillId="0" borderId="0" xfId="2684" applyNumberFormat="1" applyFont="1" applyBorder="1" applyAlignment="1">
      <alignment horizontal="right" indent="1"/>
    </xf>
    <xf numFmtId="1" fontId="29" fillId="0" borderId="0" xfId="2684" applyNumberFormat="1" applyFont="1" applyBorder="1" applyAlignment="1">
      <alignment horizontal="right"/>
    </xf>
    <xf numFmtId="0" fontId="94" fillId="0" borderId="0" xfId="2676" applyFont="1" applyBorder="1"/>
    <xf numFmtId="185" fontId="29" fillId="0" borderId="0" xfId="2683" applyNumberFormat="1" applyFont="1" applyFill="1" applyBorder="1" applyAlignment="1">
      <alignment horizontal="right"/>
    </xf>
    <xf numFmtId="185" fontId="29" fillId="0" borderId="0" xfId="2683" applyNumberFormat="1" applyFont="1" applyAlignment="1">
      <alignment horizontal="right" indent="1"/>
    </xf>
    <xf numFmtId="0" fontId="29" fillId="0" borderId="0" xfId="2667" applyFont="1" applyBorder="1"/>
    <xf numFmtId="0" fontId="29" fillId="0" borderId="0" xfId="2667" applyFont="1" applyFill="1" applyBorder="1" applyAlignment="1">
      <alignment horizontal="left" indent="1"/>
    </xf>
    <xf numFmtId="1" fontId="29" fillId="0" borderId="0" xfId="2683" applyNumberFormat="1" applyFont="1" applyFill="1" applyBorder="1" applyAlignment="1">
      <alignment horizontal="right"/>
    </xf>
    <xf numFmtId="1" fontId="29" fillId="0" borderId="0" xfId="2683" applyNumberFormat="1" applyFont="1" applyFill="1" applyAlignment="1">
      <alignment horizontal="right"/>
    </xf>
    <xf numFmtId="0" fontId="67" fillId="0" borderId="0" xfId="2676" applyFont="1" applyBorder="1"/>
    <xf numFmtId="0" fontId="67" fillId="0" borderId="0" xfId="2676" applyFont="1" applyBorder="1" applyAlignment="1">
      <alignment horizontal="left"/>
    </xf>
    <xf numFmtId="0" fontId="91" fillId="0" borderId="8" xfId="2683" applyNumberFormat="1" applyFont="1" applyBorder="1" applyAlignment="1">
      <alignment horizontal="center" vertical="center" wrapText="1"/>
    </xf>
    <xf numFmtId="0" fontId="91" fillId="0" borderId="8" xfId="2683" applyFont="1" applyBorder="1" applyAlignment="1">
      <alignment horizontal="center" vertical="center" wrapText="1"/>
    </xf>
    <xf numFmtId="0" fontId="91" fillId="0" borderId="8" xfId="2676" applyFont="1" applyBorder="1" applyAlignment="1">
      <alignment horizontal="left"/>
    </xf>
    <xf numFmtId="0" fontId="91" fillId="0" borderId="8" xfId="2676" applyFont="1" applyBorder="1"/>
    <xf numFmtId="3" fontId="91" fillId="0" borderId="8" xfId="2684" applyNumberFormat="1" applyFont="1" applyBorder="1" applyAlignment="1"/>
    <xf numFmtId="2" fontId="91" fillId="0" borderId="8" xfId="2684" applyNumberFormat="1" applyFont="1" applyBorder="1" applyAlignment="1"/>
    <xf numFmtId="3" fontId="67" fillId="0" borderId="11" xfId="2684" applyNumberFormat="1" applyFont="1" applyBorder="1" applyAlignment="1"/>
    <xf numFmtId="3" fontId="103" fillId="0" borderId="11" xfId="2684" applyNumberFormat="1" applyFont="1" applyBorder="1" applyAlignment="1"/>
    <xf numFmtId="2" fontId="67" fillId="0" borderId="11" xfId="2684" applyNumberFormat="1" applyFont="1" applyBorder="1" applyAlignment="1"/>
    <xf numFmtId="2" fontId="103" fillId="0" borderId="11" xfId="2684" applyNumberFormat="1" applyFont="1" applyBorder="1" applyAlignment="1"/>
    <xf numFmtId="3" fontId="67" fillId="0" borderId="16" xfId="2684" applyNumberFormat="1" applyFont="1" applyBorder="1" applyAlignment="1">
      <alignment horizontal="right"/>
    </xf>
    <xf numFmtId="3" fontId="103" fillId="0" borderId="16" xfId="2684" applyNumberFormat="1" applyFont="1" applyBorder="1" applyAlignment="1"/>
    <xf numFmtId="3" fontId="67" fillId="0" borderId="16" xfId="2684" applyNumberFormat="1" applyFont="1" applyBorder="1" applyAlignment="1"/>
    <xf numFmtId="2" fontId="67" fillId="0" borderId="16" xfId="2684" applyNumberFormat="1" applyFont="1" applyBorder="1" applyAlignment="1"/>
    <xf numFmtId="2" fontId="103" fillId="0" borderId="16" xfId="2684" applyNumberFormat="1" applyFont="1" applyBorder="1" applyAlignment="1"/>
    <xf numFmtId="185" fontId="67" fillId="0" borderId="17" xfId="2684" applyNumberFormat="1" applyFont="1" applyBorder="1" applyAlignment="1">
      <alignment horizontal="right" indent="1"/>
    </xf>
    <xf numFmtId="0" fontId="67" fillId="0" borderId="19" xfId="2676" applyFont="1" applyBorder="1" applyAlignment="1">
      <alignment horizontal="left"/>
    </xf>
    <xf numFmtId="0" fontId="67" fillId="0" borderId="20" xfId="2676" applyFont="1" applyBorder="1" applyAlignment="1">
      <alignment horizontal="left"/>
    </xf>
    <xf numFmtId="0" fontId="67" fillId="0" borderId="20" xfId="2676" applyFont="1" applyBorder="1" applyAlignment="1">
      <alignment horizontal="left" wrapText="1"/>
    </xf>
    <xf numFmtId="0" fontId="67" fillId="0" borderId="20" xfId="2676" applyFont="1" applyBorder="1" applyAlignment="1">
      <alignment wrapText="1"/>
    </xf>
    <xf numFmtId="0" fontId="67" fillId="0" borderId="20" xfId="2676" applyFont="1" applyBorder="1" applyAlignment="1"/>
    <xf numFmtId="0" fontId="67" fillId="0" borderId="21" xfId="2676" applyFont="1" applyBorder="1" applyAlignment="1"/>
    <xf numFmtId="0" fontId="67" fillId="0" borderId="22" xfId="2676" applyFont="1" applyBorder="1"/>
    <xf numFmtId="0" fontId="67" fillId="0" borderId="23" xfId="2676" applyFont="1" applyBorder="1"/>
    <xf numFmtId="0" fontId="67" fillId="0" borderId="24" xfId="2676" applyFont="1" applyBorder="1"/>
    <xf numFmtId="0" fontId="102" fillId="0" borderId="1" xfId="2683" applyNumberFormat="1" applyFont="1" applyBorder="1" applyAlignment="1">
      <alignment horizontal="right"/>
    </xf>
    <xf numFmtId="185" fontId="91" fillId="0" borderId="0" xfId="2683" applyNumberFormat="1" applyFont="1"/>
    <xf numFmtId="0" fontId="91" fillId="0" borderId="0" xfId="2683" applyFont="1"/>
    <xf numFmtId="0" fontId="29" fillId="0" borderId="0" xfId="2539" applyFont="1" applyFill="1" applyBorder="1" applyAlignment="1">
      <alignment horizontal="left" indent="1"/>
    </xf>
    <xf numFmtId="1" fontId="29" fillId="0" borderId="0" xfId="2684" applyNumberFormat="1" applyFont="1" applyBorder="1" applyAlignment="1">
      <alignment horizontal="right" indent="1"/>
    </xf>
    <xf numFmtId="1" fontId="106" fillId="0" borderId="0" xfId="2684" applyNumberFormat="1" applyFont="1" applyBorder="1" applyAlignment="1">
      <alignment horizontal="right" indent="1"/>
    </xf>
    <xf numFmtId="185" fontId="106" fillId="0" borderId="0" xfId="2684" applyNumberFormat="1" applyFont="1" applyBorder="1" applyAlignment="1">
      <alignment horizontal="right" indent="2"/>
    </xf>
    <xf numFmtId="185" fontId="29" fillId="0" borderId="0" xfId="2683" applyNumberFormat="1" applyFont="1" applyFill="1" applyBorder="1" applyAlignment="1">
      <alignment horizontal="right" indent="1"/>
    </xf>
    <xf numFmtId="185" fontId="29" fillId="0" borderId="0" xfId="2683" applyNumberFormat="1" applyFont="1" applyAlignment="1">
      <alignment horizontal="right" indent="2"/>
    </xf>
    <xf numFmtId="1" fontId="29" fillId="0" borderId="0" xfId="2683" applyNumberFormat="1" applyFont="1" applyFill="1" applyBorder="1" applyAlignment="1">
      <alignment horizontal="right" indent="1"/>
    </xf>
    <xf numFmtId="1" fontId="29" fillId="0" borderId="0" xfId="2683" applyNumberFormat="1" applyFont="1" applyFill="1" applyAlignment="1">
      <alignment horizontal="right" indent="1"/>
    </xf>
    <xf numFmtId="0" fontId="67" fillId="0" borderId="0" xfId="2683" applyFont="1" applyFill="1"/>
    <xf numFmtId="0" fontId="29" fillId="0" borderId="0" xfId="2683" applyFont="1"/>
    <xf numFmtId="0" fontId="67" fillId="0" borderId="0" xfId="2539" applyFont="1" applyFill="1" applyBorder="1" applyAlignment="1">
      <alignment horizontal="left" indent="1"/>
    </xf>
    <xf numFmtId="1" fontId="67" fillId="0" borderId="0" xfId="2684" applyNumberFormat="1" applyFont="1" applyBorder="1" applyAlignment="1">
      <alignment horizontal="right" indent="1"/>
    </xf>
    <xf numFmtId="1" fontId="103" fillId="0" borderId="0" xfId="2684" applyNumberFormat="1" applyFont="1" applyBorder="1" applyAlignment="1">
      <alignment horizontal="right" indent="1"/>
    </xf>
    <xf numFmtId="185" fontId="103" fillId="0" borderId="0" xfId="2684" applyNumberFormat="1" applyFont="1" applyBorder="1" applyAlignment="1">
      <alignment horizontal="right" indent="2"/>
    </xf>
    <xf numFmtId="3" fontId="91" fillId="0" borderId="8" xfId="2684" applyNumberFormat="1" applyFont="1" applyBorder="1" applyAlignment="1">
      <alignment horizontal="right"/>
    </xf>
    <xf numFmtId="2" fontId="91" fillId="0" borderId="8" xfId="2684" applyNumberFormat="1" applyFont="1" applyBorder="1" applyAlignment="1">
      <alignment horizontal="right"/>
    </xf>
    <xf numFmtId="0" fontId="91" fillId="0" borderId="11" xfId="2670" applyNumberFormat="1" applyFont="1" applyFill="1" applyBorder="1"/>
    <xf numFmtId="0" fontId="91" fillId="0" borderId="11" xfId="2670" applyFont="1" applyFill="1" applyBorder="1"/>
    <xf numFmtId="3" fontId="91" fillId="0" borderId="11" xfId="2684" applyNumberFormat="1" applyFont="1" applyBorder="1" applyAlignment="1">
      <alignment horizontal="right"/>
    </xf>
    <xf numFmtId="3" fontId="108" fillId="0" borderId="11" xfId="2684" applyNumberFormat="1" applyFont="1" applyBorder="1" applyAlignment="1">
      <alignment horizontal="right"/>
    </xf>
    <xf numFmtId="2" fontId="108" fillId="0" borderId="11" xfId="2684" applyNumberFormat="1" applyFont="1" applyBorder="1" applyAlignment="1">
      <alignment horizontal="right"/>
    </xf>
    <xf numFmtId="3" fontId="103" fillId="0" borderId="16" xfId="2684" applyNumberFormat="1" applyFont="1" applyBorder="1" applyAlignment="1">
      <alignment horizontal="right"/>
    </xf>
    <xf numFmtId="2" fontId="103" fillId="0" borderId="16" xfId="2684" applyNumberFormat="1" applyFont="1" applyBorder="1" applyAlignment="1">
      <alignment horizontal="right"/>
    </xf>
    <xf numFmtId="1" fontId="103" fillId="0" borderId="16" xfId="2684" applyNumberFormat="1" applyFont="1" applyBorder="1" applyAlignment="1">
      <alignment horizontal="right"/>
    </xf>
    <xf numFmtId="0" fontId="91" fillId="0" borderId="16" xfId="2670" applyNumberFormat="1" applyFont="1" applyFill="1" applyBorder="1"/>
    <xf numFmtId="0" fontId="91" fillId="0" borderId="16" xfId="2674" applyFont="1" applyFill="1" applyBorder="1"/>
    <xf numFmtId="3" fontId="91" fillId="0" borderId="16" xfId="2684" applyNumberFormat="1" applyFont="1" applyBorder="1" applyAlignment="1">
      <alignment horizontal="right"/>
    </xf>
    <xf numFmtId="3" fontId="108" fillId="0" borderId="16" xfId="2684" applyNumberFormat="1" applyFont="1" applyBorder="1" applyAlignment="1">
      <alignment horizontal="right"/>
    </xf>
    <xf numFmtId="2" fontId="108" fillId="0" borderId="16" xfId="2684" applyNumberFormat="1" applyFont="1" applyBorder="1" applyAlignment="1">
      <alignment horizontal="right"/>
    </xf>
    <xf numFmtId="2" fontId="67" fillId="0" borderId="16" xfId="2684" applyNumberFormat="1" applyFont="1" applyBorder="1" applyAlignment="1">
      <alignment horizontal="right"/>
    </xf>
    <xf numFmtId="0" fontId="67" fillId="0" borderId="16" xfId="2674" applyFont="1" applyFill="1" applyBorder="1"/>
    <xf numFmtId="1" fontId="67" fillId="0" borderId="17" xfId="2684" applyNumberFormat="1" applyFont="1" applyBorder="1" applyAlignment="1"/>
    <xf numFmtId="185" fontId="67" fillId="0" borderId="17" xfId="2684" applyNumberFormat="1" applyFont="1" applyBorder="1" applyAlignment="1"/>
    <xf numFmtId="0" fontId="98" fillId="0" borderId="20" xfId="0" applyFont="1" applyBorder="1" applyAlignment="1">
      <alignment vertical="center" wrapText="1"/>
    </xf>
    <xf numFmtId="0" fontId="67" fillId="0" borderId="23" xfId="2670" applyFont="1" applyFill="1" applyBorder="1"/>
    <xf numFmtId="0" fontId="67" fillId="0" borderId="20" xfId="0" applyFont="1" applyBorder="1" applyAlignment="1">
      <alignment horizontal="justify" wrapText="1"/>
    </xf>
    <xf numFmtId="0" fontId="67" fillId="0" borderId="23" xfId="2688" applyFont="1" applyFill="1" applyBorder="1"/>
    <xf numFmtId="0" fontId="91" fillId="0" borderId="23" xfId="2670" applyFont="1" applyFill="1" applyBorder="1"/>
    <xf numFmtId="0" fontId="67" fillId="0" borderId="21" xfId="2674" applyFont="1" applyFill="1" applyBorder="1"/>
    <xf numFmtId="0" fontId="91" fillId="0" borderId="24" xfId="2670" applyFont="1" applyFill="1" applyBorder="1"/>
    <xf numFmtId="0" fontId="91" fillId="0" borderId="8" xfId="2683" applyFont="1" applyBorder="1" applyAlignment="1">
      <alignment horizontal="center"/>
    </xf>
    <xf numFmtId="0" fontId="92" fillId="0" borderId="1" xfId="2683" applyNumberFormat="1" applyFont="1" applyBorder="1" applyAlignment="1">
      <alignment horizontal="right"/>
    </xf>
    <xf numFmtId="185" fontId="91" fillId="0" borderId="0" xfId="2684" applyNumberFormat="1" applyFont="1" applyBorder="1" applyAlignment="1">
      <alignment horizontal="right" indent="2"/>
    </xf>
    <xf numFmtId="185" fontId="109" fillId="0" borderId="0" xfId="2684" applyNumberFormat="1" applyFont="1" applyBorder="1" applyAlignment="1">
      <alignment horizontal="right" indent="2"/>
    </xf>
    <xf numFmtId="185" fontId="67" fillId="0" borderId="0" xfId="2684" applyNumberFormat="1" applyFont="1" applyBorder="1" applyAlignment="1">
      <alignment horizontal="right" indent="2"/>
    </xf>
    <xf numFmtId="185" fontId="67" fillId="0" borderId="0" xfId="2683" applyNumberFormat="1" applyFont="1" applyFill="1" applyBorder="1" applyAlignment="1">
      <alignment horizontal="right" indent="1"/>
    </xf>
    <xf numFmtId="185" fontId="67" fillId="0" borderId="0" xfId="2683" applyNumberFormat="1" applyFont="1" applyAlignment="1">
      <alignment horizontal="right" indent="2"/>
    </xf>
    <xf numFmtId="0" fontId="67" fillId="0" borderId="0" xfId="2667" applyFont="1" applyBorder="1"/>
    <xf numFmtId="1" fontId="67" fillId="0" borderId="0" xfId="2683" applyNumberFormat="1" applyFont="1" applyFill="1" applyAlignment="1">
      <alignment horizontal="right" indent="1"/>
    </xf>
    <xf numFmtId="1" fontId="67" fillId="0" borderId="0" xfId="2683" applyNumberFormat="1" applyFont="1" applyFill="1" applyBorder="1" applyAlignment="1">
      <alignment horizontal="right" indent="1"/>
    </xf>
    <xf numFmtId="0" fontId="67" fillId="0" borderId="0" xfId="2667" applyFont="1" applyFill="1" applyBorder="1" applyAlignment="1">
      <alignment horizontal="left" indent="1"/>
    </xf>
    <xf numFmtId="3" fontId="108" fillId="0" borderId="8" xfId="2684" applyNumberFormat="1" applyFont="1" applyBorder="1" applyAlignment="1"/>
    <xf numFmtId="4" fontId="108" fillId="0" borderId="8" xfId="2684" applyNumberFormat="1" applyFont="1" applyBorder="1" applyAlignment="1"/>
    <xf numFmtId="3" fontId="91" fillId="0" borderId="11" xfId="2684" applyNumberFormat="1" applyFont="1" applyBorder="1" applyAlignment="1"/>
    <xf numFmtId="3" fontId="108" fillId="0" borderId="11" xfId="2684" applyNumberFormat="1" applyFont="1" applyBorder="1" applyAlignment="1"/>
    <xf numFmtId="4" fontId="108" fillId="0" borderId="11" xfId="2684" applyNumberFormat="1" applyFont="1" applyBorder="1" applyAlignment="1"/>
    <xf numFmtId="4" fontId="103" fillId="0" borderId="16" xfId="2684" applyNumberFormat="1" applyFont="1" applyBorder="1" applyAlignment="1"/>
    <xf numFmtId="3" fontId="91" fillId="0" borderId="16" xfId="2684" applyNumberFormat="1" applyFont="1" applyBorder="1" applyAlignment="1"/>
    <xf numFmtId="4" fontId="108" fillId="0" borderId="16" xfId="2684" applyNumberFormat="1" applyFont="1" applyBorder="1" applyAlignment="1"/>
    <xf numFmtId="4" fontId="67" fillId="0" borderId="16" xfId="2684" applyNumberFormat="1" applyFont="1" applyBorder="1" applyAlignment="1"/>
    <xf numFmtId="3" fontId="67" fillId="0" borderId="17" xfId="2683" applyNumberFormat="1" applyFont="1" applyFill="1" applyBorder="1" applyAlignment="1"/>
    <xf numFmtId="3" fontId="108" fillId="0" borderId="17" xfId="2684" applyNumberFormat="1" applyFont="1" applyBorder="1" applyAlignment="1"/>
    <xf numFmtId="0" fontId="91" fillId="0" borderId="0" xfId="2673" applyFont="1" applyBorder="1" applyAlignment="1"/>
    <xf numFmtId="0" fontId="29" fillId="0" borderId="0" xfId="2673" applyFont="1" applyBorder="1"/>
    <xf numFmtId="0" fontId="29" fillId="0" borderId="1" xfId="2673" applyFont="1" applyBorder="1"/>
    <xf numFmtId="0" fontId="94" fillId="0" borderId="0" xfId="2673" applyFont="1" applyBorder="1" applyAlignment="1">
      <alignment horizontal="right"/>
    </xf>
    <xf numFmtId="0" fontId="29" fillId="0" borderId="0" xfId="2673" applyFont="1" applyBorder="1" applyAlignment="1"/>
    <xf numFmtId="185" fontId="29" fillId="0" borderId="0" xfId="2673" applyNumberFormat="1" applyFont="1" applyBorder="1" applyAlignment="1">
      <alignment horizontal="right" indent="1"/>
    </xf>
    <xf numFmtId="0" fontId="94" fillId="0" borderId="0" xfId="2673" applyFont="1" applyBorder="1" applyAlignment="1"/>
    <xf numFmtId="185" fontId="29" fillId="0" borderId="0" xfId="2673" applyNumberFormat="1" applyFont="1" applyBorder="1" applyAlignment="1">
      <alignment horizontal="right" indent="3"/>
    </xf>
    <xf numFmtId="185" fontId="95" fillId="0" borderId="0" xfId="2673" applyNumberFormat="1" applyFont="1" applyBorder="1" applyAlignment="1">
      <alignment horizontal="right" indent="1"/>
    </xf>
    <xf numFmtId="2" fontId="95" fillId="0" borderId="0" xfId="2673" applyNumberFormat="1" applyFont="1" applyBorder="1" applyAlignment="1">
      <alignment horizontal="right" indent="3"/>
    </xf>
    <xf numFmtId="0" fontId="95" fillId="0" borderId="0" xfId="2673" applyFont="1" applyBorder="1" applyAlignment="1"/>
    <xf numFmtId="2" fontId="29" fillId="0" borderId="0" xfId="2673" applyNumberFormat="1" applyFont="1" applyBorder="1" applyAlignment="1">
      <alignment horizontal="right" indent="3"/>
    </xf>
    <xf numFmtId="3" fontId="29" fillId="0" borderId="0" xfId="2673" applyNumberFormat="1" applyFont="1" applyBorder="1" applyAlignment="1"/>
    <xf numFmtId="202" fontId="94" fillId="0" borderId="0" xfId="2673" applyNumberFormat="1" applyFont="1" applyBorder="1" applyAlignment="1"/>
    <xf numFmtId="1" fontId="29" fillId="0" borderId="0" xfId="2668" applyNumberFormat="1" applyFont="1" applyAlignment="1">
      <alignment horizontal="right"/>
    </xf>
    <xf numFmtId="205" fontId="29" fillId="0" borderId="0" xfId="2673" applyNumberFormat="1" applyFont="1" applyBorder="1" applyAlignment="1"/>
    <xf numFmtId="202" fontId="99" fillId="0" borderId="8" xfId="0" applyNumberFormat="1" applyFont="1" applyBorder="1" applyAlignment="1">
      <alignment wrapText="1"/>
    </xf>
    <xf numFmtId="2" fontId="99" fillId="0" borderId="8" xfId="0" applyNumberFormat="1" applyFont="1" applyBorder="1" applyAlignment="1">
      <alignment wrapText="1"/>
    </xf>
    <xf numFmtId="0" fontId="110" fillId="0" borderId="11" xfId="2673" applyFont="1" applyBorder="1" applyAlignment="1"/>
    <xf numFmtId="0" fontId="91" fillId="0" borderId="11" xfId="2673" applyFont="1" applyBorder="1" applyAlignment="1"/>
    <xf numFmtId="202" fontId="98" fillId="0" borderId="11" xfId="0" applyNumberFormat="1" applyFont="1" applyBorder="1" applyAlignment="1"/>
    <xf numFmtId="2" fontId="98" fillId="0" borderId="11" xfId="0" applyNumberFormat="1" applyFont="1" applyBorder="1" applyAlignment="1"/>
    <xf numFmtId="202" fontId="67" fillId="0" borderId="16" xfId="2673" applyNumberFormat="1" applyFont="1" applyBorder="1" applyAlignment="1"/>
    <xf numFmtId="2" fontId="67" fillId="0" borderId="16" xfId="2673" applyNumberFormat="1" applyFont="1" applyBorder="1" applyAlignment="1"/>
    <xf numFmtId="202" fontId="67" fillId="0" borderId="17" xfId="2673" applyNumberFormat="1" applyFont="1" applyBorder="1" applyAlignment="1"/>
    <xf numFmtId="2" fontId="67" fillId="0" borderId="17" xfId="2673" applyNumberFormat="1" applyFont="1" applyBorder="1" applyAlignment="1"/>
    <xf numFmtId="0" fontId="67" fillId="0" borderId="20" xfId="2673" applyFont="1" applyBorder="1" applyAlignment="1">
      <alignment horizontal="left"/>
    </xf>
    <xf numFmtId="0" fontId="67" fillId="0" borderId="20" xfId="2673" applyFont="1" applyBorder="1" applyAlignment="1"/>
    <xf numFmtId="0" fontId="67" fillId="0" borderId="20" xfId="2673" applyFont="1" applyBorder="1"/>
    <xf numFmtId="0" fontId="67" fillId="0" borderId="20" xfId="2673" applyFont="1" applyBorder="1" applyAlignment="1">
      <alignment wrapText="1"/>
    </xf>
    <xf numFmtId="0" fontId="67" fillId="0" borderId="21" xfId="2673" applyFont="1" applyBorder="1" applyAlignment="1">
      <alignment wrapText="1"/>
    </xf>
    <xf numFmtId="0" fontId="92" fillId="0" borderId="23" xfId="2673" quotePrefix="1" applyFont="1" applyBorder="1" applyAlignment="1">
      <alignment horizontal="left"/>
    </xf>
    <xf numFmtId="0" fontId="92" fillId="0" borderId="23" xfId="2673" applyFont="1" applyBorder="1" applyAlignment="1"/>
    <xf numFmtId="0" fontId="67" fillId="0" borderId="23" xfId="2673" applyFont="1" applyBorder="1"/>
    <xf numFmtId="0" fontId="67" fillId="0" borderId="24" xfId="2673" applyFont="1" applyBorder="1"/>
    <xf numFmtId="0" fontId="99" fillId="0" borderId="8" xfId="0" applyFont="1" applyBorder="1" applyAlignment="1">
      <alignment horizontal="center" wrapText="1"/>
    </xf>
    <xf numFmtId="0" fontId="91" fillId="0" borderId="8" xfId="2673" applyFont="1" applyBorder="1" applyAlignment="1">
      <alignment horizontal="center"/>
    </xf>
    <xf numFmtId="202" fontId="29" fillId="0" borderId="0" xfId="2673" applyNumberFormat="1" applyFont="1" applyBorder="1"/>
    <xf numFmtId="202" fontId="99" fillId="0" borderId="8" xfId="0" applyNumberFormat="1" applyFont="1" applyBorder="1"/>
    <xf numFmtId="0" fontId="99" fillId="0" borderId="8" xfId="0" applyFont="1" applyBorder="1" applyAlignment="1"/>
    <xf numFmtId="2" fontId="91" fillId="0" borderId="8" xfId="2673" applyNumberFormat="1" applyFont="1" applyBorder="1" applyAlignment="1"/>
    <xf numFmtId="204" fontId="67" fillId="0" borderId="11" xfId="2673" applyNumberFormat="1" applyFont="1" applyBorder="1" applyAlignment="1"/>
    <xf numFmtId="0" fontId="98" fillId="0" borderId="11" xfId="0" applyFont="1" applyBorder="1" applyAlignment="1"/>
    <xf numFmtId="2" fontId="67" fillId="0" borderId="11" xfId="2673" applyNumberFormat="1" applyFont="1" applyBorder="1" applyAlignment="1"/>
    <xf numFmtId="0" fontId="98" fillId="0" borderId="16" xfId="0" applyFont="1" applyBorder="1" applyAlignment="1"/>
    <xf numFmtId="202" fontId="67" fillId="0" borderId="16" xfId="2673" applyNumberFormat="1" applyFont="1" applyBorder="1"/>
    <xf numFmtId="202" fontId="67" fillId="0" borderId="17" xfId="2673" applyNumberFormat="1" applyFont="1" applyBorder="1"/>
    <xf numFmtId="0" fontId="98" fillId="0" borderId="17" xfId="0" applyFont="1" applyBorder="1" applyAlignment="1"/>
    <xf numFmtId="1" fontId="91" fillId="0" borderId="8" xfId="2673" applyNumberFormat="1" applyFont="1" applyBorder="1" applyAlignment="1">
      <alignment horizontal="center"/>
    </xf>
    <xf numFmtId="2" fontId="95" fillId="0" borderId="0" xfId="2673" applyNumberFormat="1" applyFont="1" applyBorder="1" applyAlignment="1">
      <alignment horizontal="right" indent="1"/>
    </xf>
    <xf numFmtId="185" fontId="95" fillId="0" borderId="0" xfId="2673" applyNumberFormat="1" applyFont="1" applyBorder="1" applyAlignment="1">
      <alignment horizontal="right" indent="3"/>
    </xf>
    <xf numFmtId="0" fontId="95" fillId="0" borderId="0" xfId="2673" applyFont="1" applyBorder="1"/>
    <xf numFmtId="2" fontId="95" fillId="0" borderId="0" xfId="2673" applyNumberFormat="1" applyFont="1" applyBorder="1"/>
    <xf numFmtId="0" fontId="91" fillId="0" borderId="8" xfId="2673" applyFont="1" applyBorder="1" applyAlignment="1"/>
    <xf numFmtId="202" fontId="67" fillId="0" borderId="11" xfId="2673" applyNumberFormat="1" applyFont="1" applyBorder="1" applyAlignment="1"/>
    <xf numFmtId="0" fontId="91" fillId="0" borderId="16" xfId="2673" applyFont="1" applyBorder="1"/>
    <xf numFmtId="202" fontId="91" fillId="0" borderId="16" xfId="2673" applyNumberFormat="1" applyFont="1" applyBorder="1"/>
    <xf numFmtId="2" fontId="91" fillId="0" borderId="16" xfId="2673" applyNumberFormat="1" applyFont="1" applyBorder="1" applyAlignment="1"/>
    <xf numFmtId="0" fontId="91" fillId="0" borderId="17" xfId="2673" applyFont="1" applyBorder="1"/>
    <xf numFmtId="202" fontId="91" fillId="0" borderId="17" xfId="2673" applyNumberFormat="1" applyFont="1" applyBorder="1"/>
    <xf numFmtId="2" fontId="91" fillId="0" borderId="17" xfId="2673" applyNumberFormat="1" applyFont="1" applyBorder="1" applyAlignment="1"/>
    <xf numFmtId="0" fontId="67" fillId="0" borderId="19" xfId="2673" applyFont="1" applyBorder="1" applyAlignment="1">
      <alignment horizontal="left"/>
    </xf>
    <xf numFmtId="0" fontId="91" fillId="0" borderId="18" xfId="2673" applyFont="1" applyBorder="1"/>
    <xf numFmtId="0" fontId="92" fillId="0" borderId="22" xfId="2673" quotePrefix="1" applyFont="1" applyBorder="1" applyAlignment="1">
      <alignment horizontal="left"/>
    </xf>
    <xf numFmtId="0" fontId="92" fillId="0" borderId="30" xfId="2673" applyFont="1" applyBorder="1" applyAlignment="1"/>
    <xf numFmtId="0" fontId="99" fillId="0" borderId="8" xfId="0" applyFont="1" applyBorder="1" applyAlignment="1">
      <alignment horizontal="center" vertical="center" wrapText="1"/>
    </xf>
    <xf numFmtId="0" fontId="91" fillId="0" borderId="8" xfId="2673" applyFont="1" applyBorder="1" applyAlignment="1">
      <alignment horizontal="center" vertical="center"/>
    </xf>
    <xf numFmtId="4" fontId="99" fillId="0" borderId="8" xfId="0" applyNumberFormat="1" applyFont="1" applyBorder="1" applyAlignment="1">
      <alignment wrapText="1"/>
    </xf>
    <xf numFmtId="202" fontId="98" fillId="0" borderId="11" xfId="0" applyNumberFormat="1" applyFont="1" applyBorder="1"/>
    <xf numFmtId="4" fontId="98" fillId="0" borderId="11" xfId="0" applyNumberFormat="1" applyFont="1" applyBorder="1" applyAlignment="1">
      <alignment wrapText="1"/>
    </xf>
    <xf numFmtId="4" fontId="98" fillId="0" borderId="16" xfId="0" applyNumberFormat="1" applyFont="1" applyBorder="1" applyAlignment="1">
      <alignment wrapText="1"/>
    </xf>
    <xf numFmtId="202" fontId="91" fillId="0" borderId="16" xfId="2673" applyNumberFormat="1" applyFont="1" applyBorder="1" applyAlignment="1"/>
    <xf numFmtId="4" fontId="99" fillId="0" borderId="16" xfId="0" applyNumberFormat="1" applyFont="1" applyBorder="1" applyAlignment="1">
      <alignment wrapText="1"/>
    </xf>
    <xf numFmtId="202" fontId="91" fillId="0" borderId="17" xfId="2673" applyNumberFormat="1" applyFont="1" applyBorder="1" applyAlignment="1"/>
    <xf numFmtId="4" fontId="99" fillId="0" borderId="17" xfId="0" applyNumberFormat="1" applyFont="1" applyBorder="1" applyAlignment="1">
      <alignment wrapText="1"/>
    </xf>
    <xf numFmtId="0" fontId="91" fillId="0" borderId="0" xfId="2682" applyFont="1"/>
    <xf numFmtId="0" fontId="96" fillId="0" borderId="0" xfId="2671" applyFont="1" applyBorder="1" applyAlignment="1">
      <alignment horizontal="left"/>
    </xf>
    <xf numFmtId="0" fontId="67" fillId="0" borderId="0" xfId="2671" applyFont="1" applyBorder="1"/>
    <xf numFmtId="0" fontId="29" fillId="0" borderId="0" xfId="2682" applyFont="1"/>
    <xf numFmtId="0" fontId="29" fillId="0" borderId="0" xfId="2671" applyFont="1" applyBorder="1"/>
    <xf numFmtId="0" fontId="67" fillId="0" borderId="0" xfId="2682" applyFont="1"/>
    <xf numFmtId="0" fontId="94" fillId="0" borderId="0" xfId="2671" applyFont="1" applyBorder="1" applyAlignment="1">
      <alignment horizontal="right"/>
    </xf>
    <xf numFmtId="2" fontId="29" fillId="0" borderId="0" xfId="2682" applyNumberFormat="1" applyFont="1"/>
    <xf numFmtId="0" fontId="112" fillId="0" borderId="0" xfId="2671" applyFont="1" applyBorder="1" applyAlignment="1">
      <alignment horizontal="left"/>
    </xf>
    <xf numFmtId="2" fontId="101" fillId="0" borderId="0" xfId="2675" applyNumberFormat="1" applyFont="1" applyBorder="1" applyAlignment="1">
      <alignment horizontal="right"/>
    </xf>
    <xf numFmtId="185" fontId="112" fillId="0" borderId="0" xfId="2671" applyNumberFormat="1" applyFont="1" applyBorder="1" applyAlignment="1">
      <alignment horizontal="center"/>
    </xf>
    <xf numFmtId="2" fontId="29" fillId="0" borderId="0" xfId="2682" applyNumberFormat="1" applyFont="1" applyAlignment="1">
      <alignment horizontal="right"/>
    </xf>
    <xf numFmtId="2" fontId="29" fillId="0" borderId="0" xfId="2682" applyNumberFormat="1" applyFont="1" applyAlignment="1">
      <alignment horizontal="right" indent="2"/>
    </xf>
    <xf numFmtId="0" fontId="91" fillId="0" borderId="8" xfId="2671" applyFont="1" applyBorder="1" applyAlignment="1">
      <alignment horizontal="left"/>
    </xf>
    <xf numFmtId="0" fontId="67" fillId="0" borderId="8" xfId="2671" applyFont="1" applyBorder="1"/>
    <xf numFmtId="2" fontId="91" fillId="0" borderId="8" xfId="2682" applyNumberFormat="1" applyFont="1" applyBorder="1" applyAlignment="1"/>
    <xf numFmtId="1" fontId="91" fillId="0" borderId="8" xfId="2682" applyNumberFormat="1" applyFont="1" applyBorder="1" applyAlignment="1">
      <alignment horizontal="center"/>
    </xf>
    <xf numFmtId="1" fontId="91" fillId="0" borderId="8" xfId="2675" applyNumberFormat="1" applyFont="1" applyBorder="1" applyAlignment="1">
      <alignment horizontal="center"/>
    </xf>
    <xf numFmtId="0" fontId="67" fillId="0" borderId="11" xfId="2671" applyFont="1" applyBorder="1" applyAlignment="1"/>
    <xf numFmtId="2" fontId="67" fillId="0" borderId="11" xfId="2682" applyNumberFormat="1" applyFont="1" applyBorder="1" applyAlignment="1"/>
    <xf numFmtId="0" fontId="67" fillId="0" borderId="16" xfId="2671" applyFont="1" applyBorder="1" applyAlignment="1"/>
    <xf numFmtId="2" fontId="67" fillId="0" borderId="16" xfId="2682" applyNumberFormat="1" applyFont="1" applyBorder="1" applyAlignment="1"/>
    <xf numFmtId="2" fontId="67" fillId="0" borderId="16" xfId="2675" applyNumberFormat="1" applyFont="1" applyBorder="1" applyAlignment="1"/>
    <xf numFmtId="0" fontId="91" fillId="0" borderId="16" xfId="2671" applyFont="1" applyBorder="1" applyAlignment="1">
      <alignment horizontal="left"/>
    </xf>
    <xf numFmtId="185" fontId="91" fillId="0" borderId="16" xfId="2671" applyNumberFormat="1" applyFont="1" applyBorder="1" applyAlignment="1">
      <alignment horizontal="center"/>
    </xf>
    <xf numFmtId="0" fontId="91" fillId="0" borderId="16" xfId="2682" applyFont="1" applyBorder="1" applyAlignment="1"/>
    <xf numFmtId="2" fontId="91" fillId="0" borderId="16" xfId="2682" applyNumberFormat="1" applyFont="1" applyBorder="1" applyAlignment="1"/>
    <xf numFmtId="0" fontId="91" fillId="0" borderId="17" xfId="2671" applyFont="1" applyBorder="1" applyAlignment="1">
      <alignment horizontal="left"/>
    </xf>
    <xf numFmtId="185" fontId="91" fillId="0" borderId="17" xfId="2671" applyNumberFormat="1" applyFont="1" applyBorder="1" applyAlignment="1">
      <alignment horizontal="center"/>
    </xf>
    <xf numFmtId="0" fontId="91" fillId="0" borderId="17" xfId="2682" applyFont="1" applyBorder="1" applyAlignment="1"/>
    <xf numFmtId="2" fontId="91" fillId="0" borderId="17" xfId="2682" applyNumberFormat="1" applyFont="1" applyBorder="1" applyAlignment="1"/>
    <xf numFmtId="0" fontId="67" fillId="0" borderId="20" xfId="2671" applyFont="1" applyBorder="1" applyAlignment="1"/>
    <xf numFmtId="0" fontId="67" fillId="0" borderId="19" xfId="2671" applyFont="1" applyBorder="1" applyAlignment="1"/>
    <xf numFmtId="0" fontId="110" fillId="0" borderId="31" xfId="2671" applyFont="1" applyBorder="1" applyAlignment="1"/>
    <xf numFmtId="0" fontId="67" fillId="0" borderId="31" xfId="2671" applyFont="1" applyBorder="1" applyAlignment="1"/>
    <xf numFmtId="0" fontId="67" fillId="0" borderId="22" xfId="2671" applyFont="1" applyBorder="1"/>
    <xf numFmtId="0" fontId="67" fillId="0" borderId="23" xfId="2671" applyFont="1" applyBorder="1"/>
    <xf numFmtId="0" fontId="91" fillId="0" borderId="0" xfId="2326" applyNumberFormat="1" applyFont="1" applyFill="1" applyBorder="1" applyAlignment="1"/>
    <xf numFmtId="0" fontId="67" fillId="0" borderId="0" xfId="2326" applyFont="1" applyFill="1"/>
    <xf numFmtId="0" fontId="67" fillId="0" borderId="1" xfId="2326" applyFont="1" applyFill="1" applyBorder="1"/>
    <xf numFmtId="0" fontId="29" fillId="0" borderId="0" xfId="2326" applyFont="1" applyFill="1"/>
    <xf numFmtId="0" fontId="95" fillId="0" borderId="0" xfId="2326" applyFont="1" applyFill="1"/>
    <xf numFmtId="0" fontId="67" fillId="0" borderId="8" xfId="2326" applyFont="1" applyFill="1" applyBorder="1"/>
    <xf numFmtId="0" fontId="91" fillId="0" borderId="8" xfId="2326" applyFont="1" applyFill="1" applyBorder="1"/>
    <xf numFmtId="3" fontId="91" fillId="0" borderId="8" xfId="2326" applyNumberFormat="1" applyFont="1" applyFill="1" applyBorder="1"/>
    <xf numFmtId="2" fontId="91" fillId="0" borderId="8" xfId="2326" applyNumberFormat="1" applyFont="1" applyFill="1" applyBorder="1"/>
    <xf numFmtId="0" fontId="67" fillId="0" borderId="11" xfId="2326" applyFont="1" applyFill="1" applyBorder="1"/>
    <xf numFmtId="3" fontId="67" fillId="0" borderId="11" xfId="2326" applyNumberFormat="1" applyFont="1" applyFill="1" applyBorder="1"/>
    <xf numFmtId="2" fontId="67" fillId="0" borderId="11" xfId="2326" applyNumberFormat="1" applyFont="1" applyFill="1" applyBorder="1"/>
    <xf numFmtId="0" fontId="67" fillId="0" borderId="16" xfId="2326" applyFont="1" applyFill="1" applyBorder="1"/>
    <xf numFmtId="3" fontId="67" fillId="0" borderId="16" xfId="2326" applyNumberFormat="1" applyFont="1" applyFill="1" applyBorder="1"/>
    <xf numFmtId="2" fontId="67" fillId="0" borderId="16" xfId="2326" applyNumberFormat="1" applyFont="1" applyFill="1" applyBorder="1"/>
    <xf numFmtId="3" fontId="67" fillId="0" borderId="17" xfId="2326" applyNumberFormat="1" applyFont="1" applyFill="1" applyBorder="1"/>
    <xf numFmtId="2" fontId="67" fillId="0" borderId="17" xfId="2326" applyNumberFormat="1" applyFont="1" applyFill="1" applyBorder="1"/>
    <xf numFmtId="0" fontId="67" fillId="0" borderId="20" xfId="2326" applyNumberFormat="1" applyFont="1" applyFill="1" applyBorder="1" applyAlignment="1"/>
    <xf numFmtId="0" fontId="67" fillId="0" borderId="23" xfId="2326" applyFont="1" applyFill="1" applyBorder="1"/>
    <xf numFmtId="0" fontId="67" fillId="0" borderId="23" xfId="2326" applyNumberFormat="1" applyFont="1" applyFill="1" applyBorder="1" applyAlignment="1"/>
    <xf numFmtId="0" fontId="67" fillId="0" borderId="20" xfId="2326" applyFont="1" applyFill="1" applyBorder="1" applyAlignment="1">
      <alignment horizontal="left"/>
    </xf>
    <xf numFmtId="0" fontId="67" fillId="0" borderId="21" xfId="2326" applyFont="1" applyFill="1" applyBorder="1" applyAlignment="1">
      <alignment horizontal="left"/>
    </xf>
    <xf numFmtId="0" fontId="67" fillId="0" borderId="24" xfId="2326" applyFont="1" applyFill="1" applyBorder="1"/>
    <xf numFmtId="0" fontId="91" fillId="0" borderId="11" xfId="2326" applyFont="1" applyFill="1" applyBorder="1" applyAlignment="1">
      <alignment horizontal="left"/>
    </xf>
    <xf numFmtId="0" fontId="91" fillId="0" borderId="16" xfId="2326" applyFont="1" applyFill="1" applyBorder="1" applyAlignment="1">
      <alignment horizontal="left"/>
    </xf>
    <xf numFmtId="4" fontId="91" fillId="0" borderId="8" xfId="2326" applyNumberFormat="1" applyFont="1" applyFill="1" applyBorder="1"/>
    <xf numFmtId="4" fontId="67" fillId="0" borderId="11" xfId="2326" applyNumberFormat="1" applyFont="1" applyFill="1" applyBorder="1"/>
    <xf numFmtId="4" fontId="67" fillId="0" borderId="17" xfId="2326" applyNumberFormat="1" applyFont="1" applyFill="1" applyBorder="1"/>
    <xf numFmtId="0" fontId="91" fillId="0" borderId="8" xfId="2326" applyFont="1" applyFill="1" applyBorder="1" applyAlignment="1">
      <alignment horizontal="center"/>
    </xf>
    <xf numFmtId="0" fontId="91" fillId="0" borderId="0" xfId="2672" applyNumberFormat="1" applyFont="1" applyBorder="1" applyAlignment="1"/>
    <xf numFmtId="0" fontId="62" fillId="0" borderId="0" xfId="2681" applyFont="1" applyBorder="1" applyAlignment="1"/>
    <xf numFmtId="0" fontId="111" fillId="0" borderId="0" xfId="2685" applyFont="1"/>
    <xf numFmtId="0" fontId="29" fillId="0" borderId="0" xfId="2681" applyFont="1" applyBorder="1"/>
    <xf numFmtId="0" fontId="29" fillId="0" borderId="0" xfId="2681" applyFont="1" applyBorder="1" applyAlignment="1">
      <alignment horizontal="center"/>
    </xf>
    <xf numFmtId="0" fontId="94" fillId="0" borderId="0" xfId="2681" applyNumberFormat="1" applyFont="1" applyBorder="1" applyAlignment="1">
      <alignment horizontal="right"/>
    </xf>
    <xf numFmtId="2" fontId="111" fillId="0" borderId="0" xfId="2685" applyNumberFormat="1" applyFont="1"/>
    <xf numFmtId="0" fontId="111" fillId="0" borderId="0" xfId="2685" applyFont="1" applyFill="1"/>
    <xf numFmtId="2" fontId="111" fillId="0" borderId="0" xfId="2685" applyNumberFormat="1" applyFont="1" applyFill="1"/>
    <xf numFmtId="0" fontId="113" fillId="0" borderId="0" xfId="2437" applyFont="1"/>
    <xf numFmtId="0" fontId="91" fillId="0" borderId="0" xfId="2679" applyNumberFormat="1" applyFont="1" applyBorder="1" applyAlignment="1">
      <alignment horizontal="left"/>
    </xf>
    <xf numFmtId="0" fontId="91" fillId="0" borderId="0" xfId="2679" applyNumberFormat="1" applyFont="1" applyBorder="1" applyAlignment="1">
      <alignment horizontal="left" wrapText="1"/>
    </xf>
    <xf numFmtId="0" fontId="67" fillId="0" borderId="0" xfId="2679" applyFont="1" applyBorder="1" applyAlignment="1">
      <alignment horizontal="left"/>
    </xf>
    <xf numFmtId="0" fontId="67" fillId="0" borderId="0" xfId="2679" applyNumberFormat="1" applyFont="1" applyBorder="1" applyAlignment="1">
      <alignment horizontal="left"/>
    </xf>
    <xf numFmtId="0" fontId="67" fillId="0" borderId="8" xfId="2681" applyFont="1" applyBorder="1" applyAlignment="1">
      <alignment horizontal="center" vertical="top" wrapText="1"/>
    </xf>
    <xf numFmtId="1" fontId="67" fillId="0" borderId="8" xfId="2677" applyNumberFormat="1" applyFont="1" applyFill="1" applyBorder="1" applyAlignment="1">
      <alignment horizontal="center" vertical="top" wrapText="1"/>
    </xf>
    <xf numFmtId="0" fontId="67" fillId="0" borderId="8" xfId="2673" applyFont="1" applyBorder="1" applyAlignment="1">
      <alignment horizontal="center" vertical="top" wrapText="1"/>
    </xf>
    <xf numFmtId="185" fontId="91" fillId="0" borderId="8" xfId="2681" applyNumberFormat="1" applyFont="1" applyBorder="1" applyAlignment="1"/>
    <xf numFmtId="185" fontId="91" fillId="0" borderId="8" xfId="2681" applyNumberFormat="1" applyFont="1" applyBorder="1" applyAlignment="1">
      <alignment horizontal="right" indent="1"/>
    </xf>
    <xf numFmtId="0" fontId="91" fillId="0" borderId="11" xfId="2679" applyNumberFormat="1" applyFont="1" applyBorder="1" applyAlignment="1">
      <alignment horizontal="left"/>
    </xf>
    <xf numFmtId="0" fontId="91" fillId="0" borderId="11" xfId="2679" applyNumberFormat="1" applyFont="1" applyBorder="1" applyAlignment="1">
      <alignment horizontal="left" wrapText="1"/>
    </xf>
    <xf numFmtId="4" fontId="91" fillId="0" borderId="11" xfId="2681" applyNumberFormat="1" applyFont="1" applyBorder="1" applyAlignment="1"/>
    <xf numFmtId="4" fontId="67" fillId="0" borderId="16" xfId="2681" applyNumberFormat="1" applyFont="1" applyBorder="1" applyAlignment="1"/>
    <xf numFmtId="4" fontId="67" fillId="0" borderId="16" xfId="2681" applyNumberFormat="1" applyFont="1" applyFill="1" applyBorder="1" applyAlignment="1"/>
    <xf numFmtId="0" fontId="91" fillId="0" borderId="16" xfId="2679" applyNumberFormat="1" applyFont="1" applyBorder="1" applyAlignment="1">
      <alignment horizontal="left"/>
    </xf>
    <xf numFmtId="0" fontId="91" fillId="0" borderId="16" xfId="2679" applyNumberFormat="1" applyFont="1" applyBorder="1" applyAlignment="1">
      <alignment horizontal="left" wrapText="1"/>
    </xf>
    <xf numFmtId="203" fontId="91" fillId="0" borderId="16" xfId="2681" applyNumberFormat="1" applyFont="1" applyBorder="1" applyAlignment="1"/>
    <xf numFmtId="203" fontId="91" fillId="0" borderId="16" xfId="2681" applyNumberFormat="1" applyFont="1" applyFill="1" applyBorder="1" applyAlignment="1"/>
    <xf numFmtId="4" fontId="91" fillId="0" borderId="16" xfId="2681" applyNumberFormat="1" applyFont="1" applyFill="1" applyBorder="1" applyAlignment="1"/>
    <xf numFmtId="203" fontId="67" fillId="0" borderId="16" xfId="2681" applyNumberFormat="1" applyFont="1" applyBorder="1" applyAlignment="1"/>
    <xf numFmtId="3" fontId="67" fillId="0" borderId="16" xfId="2681" applyNumberFormat="1" applyFont="1" applyBorder="1" applyAlignment="1"/>
    <xf numFmtId="3" fontId="91" fillId="0" borderId="16" xfId="2681" applyNumberFormat="1" applyFont="1" applyFill="1" applyBorder="1" applyAlignment="1"/>
    <xf numFmtId="3" fontId="91" fillId="0" borderId="16" xfId="2681" applyNumberFormat="1" applyFont="1" applyBorder="1" applyAlignment="1"/>
    <xf numFmtId="4" fontId="91" fillId="0" borderId="16" xfId="2681" applyNumberFormat="1" applyFont="1" applyBorder="1" applyAlignment="1"/>
    <xf numFmtId="185" fontId="91" fillId="0" borderId="16" xfId="2681" applyNumberFormat="1" applyFont="1" applyBorder="1" applyAlignment="1"/>
    <xf numFmtId="185" fontId="91" fillId="0" borderId="16" xfId="2681" applyNumberFormat="1" applyFont="1" applyBorder="1" applyAlignment="1">
      <alignment horizontal="right" indent="1"/>
    </xf>
    <xf numFmtId="3" fontId="98" fillId="0" borderId="16" xfId="2685" applyNumberFormat="1" applyFont="1" applyBorder="1" applyAlignment="1"/>
    <xf numFmtId="3" fontId="67" fillId="0" borderId="17" xfId="2681" applyNumberFormat="1" applyFont="1" applyBorder="1" applyAlignment="1"/>
    <xf numFmtId="0" fontId="67" fillId="0" borderId="20" xfId="2679" applyNumberFormat="1" applyFont="1" applyBorder="1" applyAlignment="1">
      <alignment horizontal="left"/>
    </xf>
    <xf numFmtId="0" fontId="67" fillId="0" borderId="23" xfId="2679" applyFont="1" applyBorder="1" applyAlignment="1">
      <alignment horizontal="left"/>
    </xf>
    <xf numFmtId="0" fontId="67" fillId="0" borderId="21" xfId="2679" applyNumberFormat="1" applyFont="1" applyBorder="1" applyAlignment="1">
      <alignment horizontal="left"/>
    </xf>
    <xf numFmtId="0" fontId="67" fillId="0" borderId="24" xfId="2679" applyFont="1" applyBorder="1" applyAlignment="1">
      <alignment horizontal="left"/>
    </xf>
    <xf numFmtId="0" fontId="67" fillId="0" borderId="0" xfId="2672" applyFont="1" applyBorder="1" applyAlignment="1">
      <alignment vertical="center"/>
    </xf>
    <xf numFmtId="3" fontId="67" fillId="0" borderId="0" xfId="2672" applyNumberFormat="1" applyFont="1"/>
    <xf numFmtId="0" fontId="91" fillId="0" borderId="0" xfId="2679" applyNumberFormat="1" applyFont="1" applyBorder="1" applyAlignment="1"/>
    <xf numFmtId="0" fontId="67" fillId="0" borderId="0" xfId="2679" applyFont="1" applyBorder="1" applyAlignment="1"/>
    <xf numFmtId="0" fontId="67" fillId="0" borderId="0" xfId="2679" applyNumberFormat="1" applyFont="1" applyBorder="1" applyAlignment="1"/>
    <xf numFmtId="0" fontId="67" fillId="0" borderId="8" xfId="2672" applyFont="1" applyBorder="1"/>
    <xf numFmtId="4" fontId="67" fillId="0" borderId="11" xfId="2672" applyNumberFormat="1" applyFont="1" applyBorder="1"/>
    <xf numFmtId="4" fontId="67" fillId="0" borderId="16" xfId="2672" applyNumberFormat="1" applyFont="1" applyBorder="1"/>
    <xf numFmtId="3" fontId="67" fillId="0" borderId="16" xfId="2672" applyNumberFormat="1" applyFont="1" applyBorder="1"/>
    <xf numFmtId="203" fontId="67" fillId="0" borderId="16" xfId="2672" applyNumberFormat="1" applyFont="1" applyBorder="1"/>
    <xf numFmtId="3" fontId="67" fillId="0" borderId="17" xfId="2672" applyNumberFormat="1" applyFont="1" applyBorder="1"/>
    <xf numFmtId="0" fontId="91" fillId="0" borderId="8" xfId="2672" applyFont="1" applyBorder="1" applyAlignment="1">
      <alignment horizontal="center"/>
    </xf>
    <xf numFmtId="0" fontId="99" fillId="0" borderId="0" xfId="2668" applyFont="1"/>
    <xf numFmtId="0" fontId="98" fillId="0" borderId="1" xfId="2668" applyFont="1" applyBorder="1"/>
    <xf numFmtId="0" fontId="98" fillId="0" borderId="0" xfId="2668" applyFont="1"/>
    <xf numFmtId="0" fontId="99" fillId="0" borderId="8" xfId="2668" applyFont="1" applyBorder="1"/>
    <xf numFmtId="0" fontId="98" fillId="0" borderId="8" xfId="2668" applyFont="1" applyBorder="1"/>
    <xf numFmtId="0" fontId="98" fillId="0" borderId="11" xfId="2668" applyFont="1" applyBorder="1"/>
    <xf numFmtId="0" fontId="98" fillId="0" borderId="11" xfId="2668" applyFont="1" applyBorder="1" applyAlignment="1">
      <alignment horizontal="center"/>
    </xf>
    <xf numFmtId="0" fontId="98" fillId="0" borderId="16" xfId="2668" applyFont="1" applyBorder="1"/>
    <xf numFmtId="0" fontId="98" fillId="0" borderId="16" xfId="2668" applyFont="1" applyBorder="1" applyAlignment="1">
      <alignment horizontal="center"/>
    </xf>
    <xf numFmtId="0" fontId="99" fillId="0" borderId="16" xfId="2668" applyFont="1" applyBorder="1"/>
    <xf numFmtId="0" fontId="98" fillId="0" borderId="16" xfId="2668" applyFont="1" applyBorder="1" applyAlignment="1">
      <alignment horizontal="right"/>
    </xf>
    <xf numFmtId="0" fontId="98" fillId="0" borderId="17" xfId="2668" applyFont="1" applyBorder="1"/>
    <xf numFmtId="0" fontId="98" fillId="0" borderId="17" xfId="2668" applyFont="1" applyBorder="1" applyAlignment="1">
      <alignment horizontal="center"/>
    </xf>
    <xf numFmtId="0" fontId="98" fillId="0" borderId="17" xfId="2668" applyFont="1" applyBorder="1" applyAlignment="1">
      <alignment horizontal="right"/>
    </xf>
    <xf numFmtId="0" fontId="98" fillId="0" borderId="19" xfId="2668" applyFont="1" applyBorder="1" applyAlignment="1"/>
    <xf numFmtId="0" fontId="98" fillId="0" borderId="20" xfId="2668" applyFont="1" applyBorder="1" applyAlignment="1">
      <alignment horizontal="left" indent="2"/>
    </xf>
    <xf numFmtId="0" fontId="98" fillId="0" borderId="20" xfId="2668" applyFont="1" applyBorder="1" applyAlignment="1"/>
    <xf numFmtId="0" fontId="98" fillId="0" borderId="22" xfId="2668" applyFont="1" applyBorder="1"/>
    <xf numFmtId="0" fontId="98" fillId="0" borderId="23" xfId="2668" applyFont="1" applyBorder="1"/>
    <xf numFmtId="0" fontId="98" fillId="0" borderId="21" xfId="2668" applyFont="1" applyBorder="1" applyAlignment="1"/>
    <xf numFmtId="0" fontId="98" fillId="0" borderId="24" xfId="2668" applyFont="1" applyBorder="1"/>
    <xf numFmtId="0" fontId="114" fillId="0" borderId="8" xfId="0" applyFont="1" applyBorder="1" applyAlignment="1">
      <alignment horizontal="center" vertical="center" wrapText="1"/>
    </xf>
    <xf numFmtId="0" fontId="67" fillId="0" borderId="0" xfId="0" applyFont="1" applyFill="1"/>
    <xf numFmtId="0" fontId="67" fillId="0" borderId="1" xfId="0" applyFont="1" applyFill="1" applyBorder="1"/>
    <xf numFmtId="3" fontId="91" fillId="0" borderId="0" xfId="0" applyNumberFormat="1" applyFont="1" applyFill="1"/>
    <xf numFmtId="3" fontId="67" fillId="0" borderId="0" xfId="0" applyNumberFormat="1" applyFont="1" applyFill="1"/>
    <xf numFmtId="2" fontId="67" fillId="0" borderId="0" xfId="0" applyNumberFormat="1" applyFont="1" applyFill="1"/>
    <xf numFmtId="0" fontId="67" fillId="0" borderId="0" xfId="0" applyFont="1" applyFill="1" applyBorder="1"/>
    <xf numFmtId="0" fontId="91" fillId="0" borderId="8" xfId="0" applyFont="1" applyFill="1" applyBorder="1" applyAlignment="1">
      <alignment horizontal="center" vertical="top" wrapText="1"/>
    </xf>
    <xf numFmtId="0" fontId="91" fillId="0" borderId="8" xfId="0" applyFont="1" applyFill="1" applyBorder="1" applyAlignment="1">
      <alignment horizontal="center" vertical="center" wrapText="1"/>
    </xf>
    <xf numFmtId="0" fontId="67" fillId="0" borderId="8" xfId="0" applyFont="1" applyFill="1" applyBorder="1"/>
    <xf numFmtId="3" fontId="91" fillId="0" borderId="8" xfId="0" applyNumberFormat="1" applyFont="1" applyFill="1" applyBorder="1"/>
    <xf numFmtId="2" fontId="91" fillId="0" borderId="8" xfId="0" applyNumberFormat="1" applyFont="1" applyFill="1" applyBorder="1"/>
    <xf numFmtId="0" fontId="91" fillId="0" borderId="11" xfId="0" applyFont="1" applyFill="1" applyBorder="1"/>
    <xf numFmtId="0" fontId="67" fillId="0" borderId="11" xfId="0" applyFont="1" applyFill="1" applyBorder="1"/>
    <xf numFmtId="3" fontId="91" fillId="0" borderId="11" xfId="0" applyNumberFormat="1" applyFont="1" applyFill="1" applyBorder="1"/>
    <xf numFmtId="2" fontId="91" fillId="0" borderId="11" xfId="0" applyNumberFormat="1" applyFont="1" applyFill="1" applyBorder="1"/>
    <xf numFmtId="0" fontId="92" fillId="0" borderId="16" xfId="0" applyFont="1" applyFill="1" applyBorder="1"/>
    <xf numFmtId="3" fontId="91" fillId="0" borderId="16" xfId="0" applyNumberFormat="1" applyFont="1" applyFill="1" applyBorder="1"/>
    <xf numFmtId="2" fontId="91" fillId="0" borderId="16" xfId="0" applyNumberFormat="1" applyFont="1" applyFill="1" applyBorder="1"/>
    <xf numFmtId="3" fontId="67" fillId="0" borderId="16" xfId="0" applyNumberFormat="1" applyFont="1" applyFill="1" applyBorder="1"/>
    <xf numFmtId="2" fontId="67" fillId="0" borderId="16" xfId="0" applyNumberFormat="1" applyFont="1" applyFill="1" applyBorder="1"/>
    <xf numFmtId="0" fontId="67" fillId="0" borderId="16" xfId="0" applyFont="1" applyFill="1" applyBorder="1"/>
    <xf numFmtId="3" fontId="67" fillId="0" borderId="16" xfId="0" applyNumberFormat="1" applyFont="1" applyFill="1" applyBorder="1" applyAlignment="1">
      <alignment horizontal="right"/>
    </xf>
    <xf numFmtId="2" fontId="67" fillId="0" borderId="16" xfId="0" applyNumberFormat="1" applyFont="1" applyFill="1" applyBorder="1" applyAlignment="1">
      <alignment horizontal="right"/>
    </xf>
    <xf numFmtId="3" fontId="91" fillId="0" borderId="17" xfId="0" applyNumberFormat="1" applyFont="1" applyFill="1" applyBorder="1"/>
    <xf numFmtId="2" fontId="91" fillId="0" borderId="17" xfId="0" applyNumberFormat="1" applyFont="1" applyFill="1" applyBorder="1"/>
    <xf numFmtId="0" fontId="91" fillId="0" borderId="20" xfId="0" applyFont="1" applyFill="1" applyBorder="1" applyAlignment="1">
      <alignment wrapText="1"/>
    </xf>
    <xf numFmtId="3" fontId="67" fillId="0" borderId="20" xfId="2691" applyNumberFormat="1" applyFont="1" applyFill="1" applyBorder="1" applyAlignment="1" applyProtection="1">
      <alignment vertical="center" wrapText="1"/>
      <protection hidden="1"/>
    </xf>
    <xf numFmtId="3" fontId="67" fillId="0" borderId="20" xfId="2691" applyNumberFormat="1" applyFont="1" applyFill="1" applyBorder="1" applyAlignment="1" applyProtection="1">
      <alignment vertical="center"/>
      <protection hidden="1"/>
    </xf>
    <xf numFmtId="3" fontId="91" fillId="0" borderId="20" xfId="2691" applyNumberFormat="1" applyFont="1" applyFill="1" applyBorder="1" applyAlignment="1" applyProtection="1">
      <alignment vertical="center" wrapText="1"/>
      <protection hidden="1"/>
    </xf>
    <xf numFmtId="0" fontId="92" fillId="0" borderId="23" xfId="0" applyFont="1" applyFill="1" applyBorder="1"/>
    <xf numFmtId="0" fontId="91" fillId="0" borderId="8" xfId="0" applyFont="1" applyFill="1" applyBorder="1" applyAlignment="1">
      <alignment horizontal="center"/>
    </xf>
    <xf numFmtId="2" fontId="67" fillId="0" borderId="0" xfId="0" applyNumberFormat="1" applyFont="1" applyFill="1" applyBorder="1"/>
    <xf numFmtId="4" fontId="67" fillId="0" borderId="8" xfId="0" applyNumberFormat="1" applyFont="1" applyFill="1" applyBorder="1" applyAlignment="1">
      <alignment horizontal="right"/>
    </xf>
    <xf numFmtId="3" fontId="91" fillId="0" borderId="11" xfId="2692" applyNumberFormat="1" applyFont="1" applyFill="1" applyBorder="1" applyAlignment="1" applyProtection="1">
      <alignment horizontal="left" vertical="center" wrapText="1"/>
      <protection hidden="1"/>
    </xf>
    <xf numFmtId="4" fontId="67" fillId="0" borderId="11" xfId="0" applyNumberFormat="1" applyFont="1" applyFill="1" applyBorder="1" applyAlignment="1">
      <alignment horizontal="right"/>
    </xf>
    <xf numFmtId="4" fontId="67" fillId="0" borderId="16" xfId="0" applyNumberFormat="1" applyFont="1" applyFill="1" applyBorder="1" applyAlignment="1">
      <alignment horizontal="right"/>
    </xf>
    <xf numFmtId="3" fontId="91" fillId="0" borderId="16" xfId="0" applyNumberFormat="1" applyFont="1" applyFill="1" applyBorder="1" applyAlignment="1">
      <alignment horizontal="right"/>
    </xf>
    <xf numFmtId="2" fontId="91" fillId="0" borderId="16" xfId="0" applyNumberFormat="1" applyFont="1" applyFill="1" applyBorder="1" applyAlignment="1">
      <alignment horizontal="right"/>
    </xf>
    <xf numFmtId="4" fontId="91" fillId="0" borderId="16" xfId="0" applyNumberFormat="1" applyFont="1" applyFill="1" applyBorder="1" applyAlignment="1">
      <alignment horizontal="right"/>
    </xf>
    <xf numFmtId="0" fontId="91" fillId="0" borderId="17" xfId="0" applyFont="1" applyFill="1" applyBorder="1"/>
    <xf numFmtId="3" fontId="91" fillId="0" borderId="17" xfId="2692" applyNumberFormat="1" applyFont="1" applyFill="1" applyBorder="1" applyAlignment="1" applyProtection="1">
      <alignment horizontal="left" vertical="center" wrapText="1"/>
      <protection hidden="1"/>
    </xf>
    <xf numFmtId="4" fontId="91" fillId="0" borderId="17" xfId="0" applyNumberFormat="1" applyFont="1" applyFill="1" applyBorder="1" applyAlignment="1">
      <alignment horizontal="right"/>
    </xf>
    <xf numFmtId="3" fontId="91" fillId="0" borderId="20" xfId="2692" applyNumberFormat="1" applyFont="1" applyFill="1" applyBorder="1" applyAlignment="1" applyProtection="1">
      <alignment horizontal="left" vertical="center" wrapText="1"/>
      <protection hidden="1"/>
    </xf>
    <xf numFmtId="3" fontId="67" fillId="0" borderId="20" xfId="2692" applyNumberFormat="1" applyFont="1" applyFill="1" applyBorder="1" applyAlignment="1" applyProtection="1">
      <alignment horizontal="left" vertical="center" wrapText="1"/>
      <protection hidden="1"/>
    </xf>
    <xf numFmtId="3" fontId="91" fillId="0" borderId="20" xfId="2692" applyNumberFormat="1" applyFont="1" applyFill="1" applyBorder="1" applyAlignment="1" applyProtection="1">
      <alignment vertical="center" wrapText="1"/>
      <protection hidden="1"/>
    </xf>
    <xf numFmtId="0" fontId="92" fillId="0" borderId="11" xfId="0" applyFont="1" applyFill="1" applyBorder="1"/>
    <xf numFmtId="0" fontId="67" fillId="0" borderId="17" xfId="0" applyFont="1" applyFill="1" applyBorder="1"/>
    <xf numFmtId="0" fontId="67" fillId="0" borderId="20" xfId="0" applyFont="1" applyFill="1" applyBorder="1"/>
    <xf numFmtId="0" fontId="67" fillId="0" borderId="21" xfId="0" applyFont="1" applyFill="1" applyBorder="1"/>
    <xf numFmtId="0" fontId="67" fillId="0" borderId="24" xfId="0" applyFont="1" applyFill="1" applyBorder="1"/>
    <xf numFmtId="185" fontId="91" fillId="0" borderId="8" xfId="0" applyNumberFormat="1" applyFont="1" applyFill="1" applyBorder="1"/>
    <xf numFmtId="185" fontId="91" fillId="0" borderId="11" xfId="0" applyNumberFormat="1" applyFont="1" applyFill="1" applyBorder="1"/>
    <xf numFmtId="185" fontId="67" fillId="0" borderId="11" xfId="0" applyNumberFormat="1" applyFont="1" applyFill="1" applyBorder="1"/>
    <xf numFmtId="185" fontId="67" fillId="0" borderId="16" xfId="0" applyNumberFormat="1" applyFont="1" applyFill="1" applyBorder="1"/>
    <xf numFmtId="185" fontId="67" fillId="0" borderId="17" xfId="0" applyNumberFormat="1" applyFont="1" applyFill="1" applyBorder="1"/>
    <xf numFmtId="0" fontId="67" fillId="0" borderId="8" xfId="1" applyFont="1" applyBorder="1" applyAlignment="1">
      <alignment horizontal="center"/>
    </xf>
    <xf numFmtId="0" fontId="91" fillId="0" borderId="8" xfId="1" applyFont="1" applyBorder="1" applyAlignment="1">
      <alignment horizontal="center" vertical="center" wrapText="1"/>
    </xf>
    <xf numFmtId="0" fontId="91" fillId="0" borderId="8" xfId="1" applyFont="1" applyBorder="1" applyAlignment="1">
      <alignment horizontal="center" vertical="center"/>
    </xf>
    <xf numFmtId="0" fontId="67" fillId="0" borderId="8" xfId="2663" applyFont="1" applyFill="1" applyBorder="1" applyAlignment="1">
      <alignment horizontal="center"/>
    </xf>
    <xf numFmtId="0" fontId="91" fillId="0" borderId="8" xfId="2663" applyFont="1" applyFill="1" applyBorder="1" applyAlignment="1">
      <alignment horizontal="center" vertical="center"/>
    </xf>
    <xf numFmtId="0" fontId="91" fillId="0" borderId="8" xfId="2663" applyNumberFormat="1" applyFont="1" applyFill="1" applyBorder="1" applyAlignment="1">
      <alignment horizontal="center" vertical="center" wrapText="1"/>
    </xf>
    <xf numFmtId="0" fontId="67" fillId="0" borderId="8" xfId="2663" applyFont="1" applyFill="1" applyBorder="1" applyAlignment="1">
      <alignment horizontal="center" vertical="center"/>
    </xf>
    <xf numFmtId="0" fontId="91" fillId="0" borderId="8" xfId="2410" applyFont="1" applyFill="1" applyBorder="1" applyAlignment="1">
      <alignment horizontal="center" vertical="center" wrapText="1"/>
    </xf>
    <xf numFmtId="0" fontId="91" fillId="0" borderId="8" xfId="2663" applyFont="1" applyFill="1" applyBorder="1" applyAlignment="1">
      <alignment horizontal="center"/>
    </xf>
    <xf numFmtId="0" fontId="67" fillId="0" borderId="8" xfId="2410" applyFont="1" applyFill="1" applyBorder="1" applyAlignment="1">
      <alignment horizontal="center"/>
    </xf>
    <xf numFmtId="0" fontId="91" fillId="0" borderId="26" xfId="2326" applyFont="1" applyBorder="1" applyAlignment="1">
      <alignment horizontal="center"/>
    </xf>
    <xf numFmtId="0" fontId="91" fillId="0" borderId="5" xfId="2326" applyFont="1" applyBorder="1" applyAlignment="1">
      <alignment horizontal="center"/>
    </xf>
    <xf numFmtId="0" fontId="91" fillId="0" borderId="27" xfId="2326" applyFont="1" applyBorder="1" applyAlignment="1">
      <alignment horizontal="center"/>
    </xf>
    <xf numFmtId="0" fontId="91" fillId="0" borderId="0" xfId="2664" applyNumberFormat="1" applyFont="1" applyFill="1" applyAlignment="1">
      <alignment horizontal="left" wrapText="1"/>
    </xf>
    <xf numFmtId="0" fontId="91" fillId="0" borderId="8" xfId="2664" applyNumberFormat="1" applyFont="1" applyFill="1" applyBorder="1" applyAlignment="1">
      <alignment horizontal="center" vertical="center" wrapText="1"/>
    </xf>
    <xf numFmtId="0" fontId="104" fillId="0" borderId="8" xfId="2664" applyNumberFormat="1" applyFont="1" applyFill="1" applyBorder="1" applyAlignment="1">
      <alignment horizontal="center" vertical="center" wrapText="1"/>
    </xf>
    <xf numFmtId="0" fontId="67" fillId="0" borderId="8" xfId="2666" applyFont="1" applyFill="1" applyBorder="1" applyAlignment="1">
      <alignment horizontal="center"/>
    </xf>
    <xf numFmtId="0" fontId="104" fillId="0" borderId="8" xfId="2666" applyFont="1" applyFill="1" applyBorder="1" applyAlignment="1">
      <alignment horizontal="center" vertical="center" wrapText="1"/>
    </xf>
    <xf numFmtId="0" fontId="87" fillId="0" borderId="8" xfId="2666" applyFont="1" applyFill="1" applyBorder="1" applyAlignment="1">
      <alignment horizontal="center"/>
    </xf>
    <xf numFmtId="0" fontId="91" fillId="0" borderId="28" xfId="2683" applyFont="1" applyBorder="1" applyAlignment="1">
      <alignment horizontal="center"/>
    </xf>
    <xf numFmtId="0" fontId="91" fillId="0" borderId="29" xfId="2683" applyFont="1" applyBorder="1" applyAlignment="1">
      <alignment horizontal="center"/>
    </xf>
    <xf numFmtId="0" fontId="91" fillId="0" borderId="8" xfId="2683" applyNumberFormat="1" applyFont="1" applyBorder="1" applyAlignment="1">
      <alignment horizontal="center" vertical="center" wrapText="1"/>
    </xf>
    <xf numFmtId="0" fontId="67" fillId="0" borderId="8" xfId="2683" applyFont="1" applyBorder="1" applyAlignment="1">
      <alignment horizontal="center"/>
    </xf>
    <xf numFmtId="0" fontId="91" fillId="0" borderId="8" xfId="2683" applyFont="1" applyBorder="1" applyAlignment="1">
      <alignment horizontal="center" vertical="center" wrapText="1"/>
    </xf>
    <xf numFmtId="0" fontId="91" fillId="0" borderId="8" xfId="2683" applyFont="1" applyBorder="1" applyAlignment="1">
      <alignment horizontal="center"/>
    </xf>
    <xf numFmtId="0" fontId="91" fillId="0" borderId="8" xfId="2666" applyFont="1" applyFill="1" applyBorder="1" applyAlignment="1">
      <alignment horizontal="center" vertical="center"/>
    </xf>
    <xf numFmtId="0" fontId="91" fillId="0" borderId="8" xfId="2666" quotePrefix="1" applyFont="1" applyFill="1" applyBorder="1" applyAlignment="1">
      <alignment horizontal="center" vertical="center"/>
    </xf>
    <xf numFmtId="0" fontId="91" fillId="0" borderId="8" xfId="2666" applyFont="1" applyFill="1" applyBorder="1" applyAlignment="1">
      <alignment horizontal="center" vertical="center" wrapText="1"/>
    </xf>
    <xf numFmtId="0" fontId="99" fillId="0" borderId="8" xfId="0" applyFont="1" applyBorder="1" applyAlignment="1">
      <alignment horizontal="center" vertical="center" wrapText="1"/>
    </xf>
    <xf numFmtId="0" fontId="91" fillId="0" borderId="8" xfId="2673" applyFont="1" applyBorder="1" applyAlignment="1">
      <alignment horizontal="left"/>
    </xf>
    <xf numFmtId="0" fontId="67" fillId="0" borderId="8" xfId="2673" applyFont="1" applyBorder="1" applyAlignment="1">
      <alignment horizontal="center"/>
    </xf>
    <xf numFmtId="0" fontId="91" fillId="0" borderId="8" xfId="2673" applyFont="1" applyBorder="1" applyAlignment="1">
      <alignment horizontal="center"/>
    </xf>
    <xf numFmtId="0" fontId="91" fillId="0" borderId="0" xfId="2673" applyFont="1" applyBorder="1" applyAlignment="1">
      <alignment horizontal="left" wrapText="1"/>
    </xf>
    <xf numFmtId="0" fontId="91" fillId="0" borderId="8" xfId="2673" applyFont="1" applyBorder="1" applyAlignment="1">
      <alignment horizontal="center" vertical="center"/>
    </xf>
    <xf numFmtId="0" fontId="91" fillId="0" borderId="8" xfId="2671" applyNumberFormat="1" applyFont="1" applyBorder="1" applyAlignment="1">
      <alignment horizontal="center" vertical="center"/>
    </xf>
    <xf numFmtId="0" fontId="67" fillId="0" borderId="8" xfId="2671" applyFont="1" applyBorder="1" applyAlignment="1">
      <alignment horizontal="center"/>
    </xf>
    <xf numFmtId="0" fontId="91" fillId="0" borderId="8" xfId="2671" applyFont="1" applyBorder="1" applyAlignment="1">
      <alignment horizontal="center"/>
    </xf>
    <xf numFmtId="0" fontId="91" fillId="0" borderId="8" xfId="2671" applyNumberFormat="1" applyFont="1" applyBorder="1" applyAlignment="1">
      <alignment horizontal="center" vertical="center" wrapText="1"/>
    </xf>
    <xf numFmtId="0" fontId="99" fillId="0" borderId="8" xfId="2668" applyFont="1" applyBorder="1" applyAlignment="1">
      <alignment horizontal="center" vertical="center" wrapText="1"/>
    </xf>
    <xf numFmtId="0" fontId="91" fillId="0" borderId="8" xfId="2679" applyNumberFormat="1" applyFont="1" applyBorder="1" applyAlignment="1">
      <alignment horizontal="left" wrapText="1"/>
    </xf>
    <xf numFmtId="0" fontId="91" fillId="0" borderId="16" xfId="2679" applyNumberFormat="1" applyFont="1" applyBorder="1" applyAlignment="1">
      <alignment horizontal="left" wrapText="1"/>
    </xf>
    <xf numFmtId="0" fontId="67" fillId="0" borderId="8" xfId="2681" applyFont="1" applyBorder="1" applyAlignment="1">
      <alignment horizontal="center" vertical="center" wrapText="1"/>
    </xf>
    <xf numFmtId="0" fontId="91" fillId="0" borderId="0" xfId="2679" applyNumberFormat="1" applyFont="1" applyBorder="1" applyAlignment="1">
      <alignment horizontal="left" wrapText="1"/>
    </xf>
    <xf numFmtId="0" fontId="98" fillId="0" borderId="8" xfId="2668" applyFont="1" applyBorder="1" applyAlignment="1">
      <alignment horizontal="center"/>
    </xf>
    <xf numFmtId="0" fontId="99" fillId="0" borderId="8" xfId="2668" applyFont="1" applyBorder="1" applyAlignment="1">
      <alignment horizontal="center"/>
    </xf>
    <xf numFmtId="0" fontId="114" fillId="0" borderId="8" xfId="0" applyFont="1" applyBorder="1" applyAlignment="1">
      <alignment horizontal="center" vertical="center" wrapText="1"/>
    </xf>
    <xf numFmtId="0" fontId="91" fillId="0" borderId="8" xfId="0" applyFont="1" applyFill="1" applyBorder="1" applyAlignment="1">
      <alignment horizontal="center" vertical="center" wrapText="1"/>
    </xf>
    <xf numFmtId="0" fontId="91" fillId="0" borderId="8" xfId="0" applyFont="1" applyFill="1" applyBorder="1" applyAlignment="1">
      <alignment horizontal="center" vertical="center"/>
    </xf>
    <xf numFmtId="0" fontId="91" fillId="0" borderId="8" xfId="0" applyFont="1" applyFill="1" applyBorder="1" applyAlignment="1">
      <alignment horizontal="center"/>
    </xf>
    <xf numFmtId="0" fontId="91" fillId="0" borderId="17" xfId="0" applyFont="1" applyFill="1" applyBorder="1" applyAlignment="1">
      <alignment horizontal="left" wrapText="1"/>
    </xf>
    <xf numFmtId="0" fontId="67" fillId="0" borderId="8" xfId="0" applyFont="1" applyFill="1" applyBorder="1" applyAlignment="1">
      <alignment horizontal="center"/>
    </xf>
    <xf numFmtId="0" fontId="91" fillId="0" borderId="0" xfId="0" applyFont="1" applyFill="1" applyAlignment="1">
      <alignment horizontal="left" wrapText="1"/>
    </xf>
  </cellXfs>
  <cellStyles count="2693">
    <cellStyle name="_x0001_" xfId="3"/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_00.Bia" xfId="12"/>
    <cellStyle name="_01 DVHC" xfId="13"/>
    <cellStyle name="_01 DVHC - DD (Ok)" xfId="14"/>
    <cellStyle name="_01 DVHC - DD (Ok)_04 Doanh nghiep va CSKDCT 2012" xfId="15"/>
    <cellStyle name="_01 DVHC - DD (Ok)_Xl0000167" xfId="16"/>
    <cellStyle name="_01 DVHC(OK)" xfId="17"/>
    <cellStyle name="_01 DVHC(OK)_02  Dan so lao dong(OK)" xfId="18"/>
    <cellStyle name="_01 DVHC(OK)_03 TKQG va Thu chi NSNN 2012" xfId="19"/>
    <cellStyle name="_01 DVHC(OK)_04 Doanh nghiep va CSKDCT 2012" xfId="20"/>
    <cellStyle name="_01 DVHC(OK)_05 Doanh nghiep va Ca the_2011 (Ok)" xfId="21"/>
    <cellStyle name="_01 DVHC(OK)_07 NGTT CN 2012" xfId="22"/>
    <cellStyle name="_01 DVHC(OK)_08 Thuong mai Tong muc - Diep" xfId="23"/>
    <cellStyle name="_01 DVHC(OK)_08 Thuong mai va Du lich (Ok)" xfId="24"/>
    <cellStyle name="_01 DVHC(OK)_09 Chi so gia 2011- VuTKG-1 (Ok)" xfId="25"/>
    <cellStyle name="_01 DVHC(OK)_09 Du lich" xfId="26"/>
    <cellStyle name="_01 DVHC(OK)_10 Van tai va BCVT (da sua ok)" xfId="27"/>
    <cellStyle name="_01 DVHC(OK)_11 (3)" xfId="28"/>
    <cellStyle name="_01 DVHC(OK)_11 (3)_04 Doanh nghiep va CSKDCT 2012" xfId="29"/>
    <cellStyle name="_01 DVHC(OK)_11 (3)_Xl0000167" xfId="30"/>
    <cellStyle name="_01 DVHC(OK)_12 (2)" xfId="31"/>
    <cellStyle name="_01 DVHC(OK)_12 (2)_04 Doanh nghiep va CSKDCT 2012" xfId="32"/>
    <cellStyle name="_01 DVHC(OK)_12 (2)_Xl0000167" xfId="33"/>
    <cellStyle name="_01 DVHC(OK)_12 Giao duc, Y Te va Muc songnam2011" xfId="34"/>
    <cellStyle name="_01 DVHC(OK)_13 Van tai 2012" xfId="35"/>
    <cellStyle name="_01 DVHC(OK)_Giaoduc2013(ok)" xfId="36"/>
    <cellStyle name="_01 DVHC(OK)_Maket NGTT2012 LN,TS (7-1-2013)" xfId="37"/>
    <cellStyle name="_01 DVHC(OK)_Maket NGTT2012 LN,TS (7-1-2013)_Nongnghiep" xfId="38"/>
    <cellStyle name="_01 DVHC(OK)_Nien giam TT Vu Nong nghiep 2012(solieu)-gui Vu TH 29-3-2013" xfId="42"/>
    <cellStyle name="_01 DVHC(OK)_Nongnghiep" xfId="43"/>
    <cellStyle name="_01 DVHC(OK)_Nongnghiep NGDD 2012_cap nhat den 24-5-2013(1)" xfId="44"/>
    <cellStyle name="_01 DVHC(OK)_Nongnghiep_Nongnghiep NGDD 2012_cap nhat den 24-5-2013(1)" xfId="45"/>
    <cellStyle name="_01 DVHC(OK)_Ngiam_lamnghiep_2011_v2(1)(1)" xfId="39"/>
    <cellStyle name="_01 DVHC(OK)_Ngiam_lamnghiep_2011_v2(1)(1)_Nongnghiep" xfId="40"/>
    <cellStyle name="_01 DVHC(OK)_NGTT LN,TS 2012 (Chuan)" xfId="41"/>
    <cellStyle name="_01 DVHC(OK)_Xl0000147" xfId="46"/>
    <cellStyle name="_01 DVHC(OK)_Xl0000167" xfId="47"/>
    <cellStyle name="_01 DVHC(OK)_XNK" xfId="48"/>
    <cellStyle name="_01 DVHC_01 Don vi HC" xfId="49"/>
    <cellStyle name="_01 DVHC_02 Danso_Laodong 2012(chuan) CO SO" xfId="50"/>
    <cellStyle name="_01 DVHC_04 Doanh nghiep va CSKDCT 2012" xfId="51"/>
    <cellStyle name="_01 DVHC_08 Thuong mai Tong muc - Diep" xfId="52"/>
    <cellStyle name="_01 DVHC_09 Thuong mai va Du lich" xfId="53"/>
    <cellStyle name="_01 DVHC_09 Thuong mai va Du lich_01 Don vi HC" xfId="54"/>
    <cellStyle name="_01 DVHC_09 Thuong mai va Du lich_NGDD 2013 Thu chi NSNN " xfId="55"/>
    <cellStyle name="_01 DVHC_Xl0000167" xfId="56"/>
    <cellStyle name="_01.NGTT2009-DVHC" xfId="57"/>
    <cellStyle name="_02 dan so (OK)" xfId="58"/>
    <cellStyle name="_02.NGTT2009-DSLD" xfId="59"/>
    <cellStyle name="_02.NGTT2009-DSLDok" xfId="60"/>
    <cellStyle name="_03 Dautu 2010" xfId="61"/>
    <cellStyle name="_03.NGTT2009-TKQG" xfId="62"/>
    <cellStyle name="_05 Thuong mai" xfId="63"/>
    <cellStyle name="_05 Thuong mai_01 Don vi HC" xfId="64"/>
    <cellStyle name="_05 Thuong mai_02 Danso_Laodong 2012(chuan) CO SO" xfId="65"/>
    <cellStyle name="_05 Thuong mai_04 Doanh nghiep va CSKDCT 2012" xfId="66"/>
    <cellStyle name="_05 Thuong mai_Nien giam KT_TV 2010" xfId="68"/>
    <cellStyle name="_05 Thuong mai_NGDD 2013 Thu chi NSNN " xfId="67"/>
    <cellStyle name="_05 Thuong mai_Xl0000167" xfId="69"/>
    <cellStyle name="_06 Van tai" xfId="70"/>
    <cellStyle name="_06 Van tai_01 Don vi HC" xfId="71"/>
    <cellStyle name="_06 Van tai_02 Danso_Laodong 2012(chuan) CO SO" xfId="72"/>
    <cellStyle name="_06 Van tai_04 Doanh nghiep va CSKDCT 2012" xfId="73"/>
    <cellStyle name="_06 Van tai_Nien giam KT_TV 2010" xfId="75"/>
    <cellStyle name="_06 Van tai_NGDD 2013 Thu chi NSNN " xfId="74"/>
    <cellStyle name="_06 Van tai_Xl0000167" xfId="76"/>
    <cellStyle name="_07 Buu dien" xfId="77"/>
    <cellStyle name="_07 Buu dien_01 Don vi HC" xfId="78"/>
    <cellStyle name="_07 Buu dien_02 Danso_Laodong 2012(chuan) CO SO" xfId="79"/>
    <cellStyle name="_07 Buu dien_04 Doanh nghiep va CSKDCT 2012" xfId="80"/>
    <cellStyle name="_07 Buu dien_Nien giam KT_TV 2010" xfId="82"/>
    <cellStyle name="_07 Buu dien_NGDD 2013 Thu chi NSNN " xfId="81"/>
    <cellStyle name="_07 Buu dien_Xl0000167" xfId="83"/>
    <cellStyle name="_07. NGTT2009-NN" xfId="84"/>
    <cellStyle name="_07. NGTT2009-NN 10" xfId="85"/>
    <cellStyle name="_07. NGTT2009-NN 11" xfId="86"/>
    <cellStyle name="_07. NGTT2009-NN 12" xfId="87"/>
    <cellStyle name="_07. NGTT2009-NN 13" xfId="88"/>
    <cellStyle name="_07. NGTT2009-NN 14" xfId="89"/>
    <cellStyle name="_07. NGTT2009-NN 15" xfId="90"/>
    <cellStyle name="_07. NGTT2009-NN 16" xfId="91"/>
    <cellStyle name="_07. NGTT2009-NN 17" xfId="92"/>
    <cellStyle name="_07. NGTT2009-NN 18" xfId="93"/>
    <cellStyle name="_07. NGTT2009-NN 19" xfId="94"/>
    <cellStyle name="_07. NGTT2009-NN 2" xfId="95"/>
    <cellStyle name="_07. NGTT2009-NN 3" xfId="96"/>
    <cellStyle name="_07. NGTT2009-NN 4" xfId="97"/>
    <cellStyle name="_07. NGTT2009-NN 5" xfId="98"/>
    <cellStyle name="_07. NGTT2009-NN 6" xfId="99"/>
    <cellStyle name="_07. NGTT2009-NN 7" xfId="100"/>
    <cellStyle name="_07. NGTT2009-NN 8" xfId="101"/>
    <cellStyle name="_07. NGTT2009-NN 9" xfId="102"/>
    <cellStyle name="_07. NGTT2009-NN_01 Don vi HC" xfId="103"/>
    <cellStyle name="_07. NGTT2009-NN_01 DVHC-DSLD 2010" xfId="104"/>
    <cellStyle name="_07. NGTT2009-NN_01 DVHC-DSLD 2010_01 Don vi HC" xfId="105"/>
    <cellStyle name="_07. NGTT2009-NN_01 DVHC-DSLD 2010_02 Danso_Laodong 2012(chuan) CO SO" xfId="106"/>
    <cellStyle name="_07. NGTT2009-NN_01 DVHC-DSLD 2010_04 Doanh nghiep va CSKDCT 2012" xfId="107"/>
    <cellStyle name="_07. NGTT2009-NN_01 DVHC-DSLD 2010_08 Thuong mai Tong muc - Diep" xfId="108"/>
    <cellStyle name="_07. NGTT2009-NN_01 DVHC-DSLD 2010_Bo sung 04 bieu Cong nghiep" xfId="109"/>
    <cellStyle name="_07. NGTT2009-NN_01 DVHC-DSLD 2010_Mau" xfId="110"/>
    <cellStyle name="_07. NGTT2009-NN_01 DVHC-DSLD 2010_Nien giam KT_TV 2010" xfId="112"/>
    <cellStyle name="_07. NGTT2009-NN_01 DVHC-DSLD 2010_nien giam tom tat 2010 (thuy)" xfId="113"/>
    <cellStyle name="_07. NGTT2009-NN_01 DVHC-DSLD 2010_nien giam tom tat 2010 (thuy)_01 Don vi HC" xfId="114"/>
    <cellStyle name="_07. NGTT2009-NN_01 DVHC-DSLD 2010_nien giam tom tat 2010 (thuy)_02 Danso_Laodong 2012(chuan) CO SO" xfId="115"/>
    <cellStyle name="_07. NGTT2009-NN_01 DVHC-DSLD 2010_nien giam tom tat 2010 (thuy)_04 Doanh nghiep va CSKDCT 2012" xfId="116"/>
    <cellStyle name="_07. NGTT2009-NN_01 DVHC-DSLD 2010_nien giam tom tat 2010 (thuy)_08 Thuong mai Tong muc - Diep" xfId="117"/>
    <cellStyle name="_07. NGTT2009-NN_01 DVHC-DSLD 2010_nien giam tom tat 2010 (thuy)_09 Thuong mai va Du lich" xfId="118"/>
    <cellStyle name="_07. NGTT2009-NN_01 DVHC-DSLD 2010_nien giam tom tat 2010 (thuy)_09 Thuong mai va Du lich_01 Don vi HC" xfId="119"/>
    <cellStyle name="_07. NGTT2009-NN_01 DVHC-DSLD 2010_nien giam tom tat 2010 (thuy)_09 Thuong mai va Du lich_NGDD 2013 Thu chi NSNN " xfId="120"/>
    <cellStyle name="_07. NGTT2009-NN_01 DVHC-DSLD 2010_nien giam tom tat 2010 (thuy)_Xl0000167" xfId="121"/>
    <cellStyle name="_07. NGTT2009-NN_01 DVHC-DSLD 2010_NGDD 2013 Thu chi NSNN " xfId="111"/>
    <cellStyle name="_07. NGTT2009-NN_01 DVHC-DSLD 2010_Tong hop NGTT" xfId="122"/>
    <cellStyle name="_07. NGTT2009-NN_01 DVHC-DSLD 2010_Tong hop NGTT_09 Thuong mai va Du lich" xfId="123"/>
    <cellStyle name="_07. NGTT2009-NN_01 DVHC-DSLD 2010_Tong hop NGTT_09 Thuong mai va Du lich_01 Don vi HC" xfId="124"/>
    <cellStyle name="_07. NGTT2009-NN_01 DVHC-DSLD 2010_Tong hop NGTT_09 Thuong mai va Du lich_NGDD 2013 Thu chi NSNN " xfId="125"/>
    <cellStyle name="_07. NGTT2009-NN_01 DVHC-DSLD 2010_Xl0000167" xfId="126"/>
    <cellStyle name="_07. NGTT2009-NN_02  Dan so lao dong(OK)" xfId="127"/>
    <cellStyle name="_07. NGTT2009-NN_02 Danso_Laodong 2012(chuan) CO SO" xfId="128"/>
    <cellStyle name="_07. NGTT2009-NN_03 Dautu 2010" xfId="129"/>
    <cellStyle name="_07. NGTT2009-NN_03 Dautu 2010_01 Don vi HC" xfId="130"/>
    <cellStyle name="_07. NGTT2009-NN_03 Dautu 2010_02 Danso_Laodong 2012(chuan) CO SO" xfId="131"/>
    <cellStyle name="_07. NGTT2009-NN_03 Dautu 2010_04 Doanh nghiep va CSKDCT 2012" xfId="132"/>
    <cellStyle name="_07. NGTT2009-NN_03 Dautu 2010_08 Thuong mai Tong muc - Diep" xfId="133"/>
    <cellStyle name="_07. NGTT2009-NN_03 Dautu 2010_09 Thuong mai va Du lich" xfId="134"/>
    <cellStyle name="_07. NGTT2009-NN_03 Dautu 2010_09 Thuong mai va Du lich_01 Don vi HC" xfId="135"/>
    <cellStyle name="_07. NGTT2009-NN_03 Dautu 2010_09 Thuong mai va Du lich_NGDD 2013 Thu chi NSNN " xfId="136"/>
    <cellStyle name="_07. NGTT2009-NN_03 Dautu 2010_Xl0000167" xfId="137"/>
    <cellStyle name="_07. NGTT2009-NN_03 TKQG" xfId="138"/>
    <cellStyle name="_07. NGTT2009-NN_03 TKQG_02  Dan so lao dong(OK)" xfId="139"/>
    <cellStyle name="_07. NGTT2009-NN_03 TKQG_Xl0000167" xfId="140"/>
    <cellStyle name="_07. NGTT2009-NN_04 Doanh nghiep va CSKDCT 2012" xfId="141"/>
    <cellStyle name="_07. NGTT2009-NN_05 Doanh nghiep va Ca the_2011 (Ok)" xfId="142"/>
    <cellStyle name="_07. NGTT2009-NN_05 Thu chi NSNN" xfId="143"/>
    <cellStyle name="_07. NGTT2009-NN_05 Thuong mai" xfId="144"/>
    <cellStyle name="_07. NGTT2009-NN_05 Thuong mai_01 Don vi HC" xfId="145"/>
    <cellStyle name="_07. NGTT2009-NN_05 Thuong mai_02 Danso_Laodong 2012(chuan) CO SO" xfId="146"/>
    <cellStyle name="_07. NGTT2009-NN_05 Thuong mai_04 Doanh nghiep va CSKDCT 2012" xfId="147"/>
    <cellStyle name="_07. NGTT2009-NN_05 Thuong mai_Nien giam KT_TV 2010" xfId="149"/>
    <cellStyle name="_07. NGTT2009-NN_05 Thuong mai_NGDD 2013 Thu chi NSNN " xfId="148"/>
    <cellStyle name="_07. NGTT2009-NN_05 Thuong mai_Xl0000167" xfId="150"/>
    <cellStyle name="_07. NGTT2009-NN_06 Nong, lam nghiep 2010  (ok)" xfId="151"/>
    <cellStyle name="_07. NGTT2009-NN_06 Van tai" xfId="152"/>
    <cellStyle name="_07. NGTT2009-NN_06 Van tai_01 Don vi HC" xfId="153"/>
    <cellStyle name="_07. NGTT2009-NN_06 Van tai_02 Danso_Laodong 2012(chuan) CO SO" xfId="154"/>
    <cellStyle name="_07. NGTT2009-NN_06 Van tai_04 Doanh nghiep va CSKDCT 2012" xfId="155"/>
    <cellStyle name="_07. NGTT2009-NN_06 Van tai_Nien giam KT_TV 2010" xfId="157"/>
    <cellStyle name="_07. NGTT2009-NN_06 Van tai_NGDD 2013 Thu chi NSNN " xfId="156"/>
    <cellStyle name="_07. NGTT2009-NN_06 Van tai_Xl0000167" xfId="158"/>
    <cellStyle name="_07. NGTT2009-NN_07 Buu dien" xfId="159"/>
    <cellStyle name="_07. NGTT2009-NN_07 Buu dien_01 Don vi HC" xfId="160"/>
    <cellStyle name="_07. NGTT2009-NN_07 Buu dien_02 Danso_Laodong 2012(chuan) CO SO" xfId="161"/>
    <cellStyle name="_07. NGTT2009-NN_07 Buu dien_04 Doanh nghiep va CSKDCT 2012" xfId="162"/>
    <cellStyle name="_07. NGTT2009-NN_07 Buu dien_Nien giam KT_TV 2010" xfId="164"/>
    <cellStyle name="_07. NGTT2009-NN_07 Buu dien_NGDD 2013 Thu chi NSNN " xfId="163"/>
    <cellStyle name="_07. NGTT2009-NN_07 Buu dien_Xl0000167" xfId="165"/>
    <cellStyle name="_07. NGTT2009-NN_07 NGTT CN 2012" xfId="166"/>
    <cellStyle name="_07. NGTT2009-NN_08 Thuong mai Tong muc - Diep" xfId="167"/>
    <cellStyle name="_07. NGTT2009-NN_08 Thuong mai va Du lich (Ok)" xfId="168"/>
    <cellStyle name="_07. NGTT2009-NN_08 Van tai" xfId="169"/>
    <cellStyle name="_07. NGTT2009-NN_08 Van tai_01 Don vi HC" xfId="170"/>
    <cellStyle name="_07. NGTT2009-NN_08 Van tai_02 Danso_Laodong 2012(chuan) CO SO" xfId="171"/>
    <cellStyle name="_07. NGTT2009-NN_08 Van tai_04 Doanh nghiep va CSKDCT 2012" xfId="172"/>
    <cellStyle name="_07. NGTT2009-NN_08 Van tai_Nien giam KT_TV 2010" xfId="174"/>
    <cellStyle name="_07. NGTT2009-NN_08 Van tai_NGDD 2013 Thu chi NSNN " xfId="173"/>
    <cellStyle name="_07. NGTT2009-NN_08 Van tai_Xl0000167" xfId="175"/>
    <cellStyle name="_07. NGTT2009-NN_08 Yte-van hoa" xfId="176"/>
    <cellStyle name="_07. NGTT2009-NN_08 Yte-van hoa_01 Don vi HC" xfId="177"/>
    <cellStyle name="_07. NGTT2009-NN_08 Yte-van hoa_02 Danso_Laodong 2012(chuan) CO SO" xfId="178"/>
    <cellStyle name="_07. NGTT2009-NN_08 Yte-van hoa_04 Doanh nghiep va CSKDCT 2012" xfId="179"/>
    <cellStyle name="_07. NGTT2009-NN_08 Yte-van hoa_Nien giam KT_TV 2010" xfId="181"/>
    <cellStyle name="_07. NGTT2009-NN_08 Yte-van hoa_NGDD 2013 Thu chi NSNN " xfId="180"/>
    <cellStyle name="_07. NGTT2009-NN_08 Yte-van hoa_Xl0000167" xfId="182"/>
    <cellStyle name="_07. NGTT2009-NN_09 Chi so gia 2011- VuTKG-1 (Ok)" xfId="183"/>
    <cellStyle name="_07. NGTT2009-NN_09 Du lich" xfId="184"/>
    <cellStyle name="_07. NGTT2009-NN_09 Thuong mai va Du lich" xfId="185"/>
    <cellStyle name="_07. NGTT2009-NN_09 Thuong mai va Du lich_01 Don vi HC" xfId="186"/>
    <cellStyle name="_07. NGTT2009-NN_09 Thuong mai va Du lich_NGDD 2013 Thu chi NSNN " xfId="187"/>
    <cellStyle name="_07. NGTT2009-NN_10 Market VH, YT, GD, NGTT 2011 " xfId="188"/>
    <cellStyle name="_07. NGTT2009-NN_10 Market VH, YT, GD, NGTT 2011 _02  Dan so lao dong(OK)" xfId="189"/>
    <cellStyle name="_07. NGTT2009-NN_10 Market VH, YT, GD, NGTT 2011 _03 TKQG va Thu chi NSNN 2012" xfId="190"/>
    <cellStyle name="_07. NGTT2009-NN_10 Market VH, YT, GD, NGTT 2011 _04 Doanh nghiep va CSKDCT 2012" xfId="191"/>
    <cellStyle name="_07. NGTT2009-NN_10 Market VH, YT, GD, NGTT 2011 _05 Doanh nghiep va Ca the_2011 (Ok)" xfId="192"/>
    <cellStyle name="_07. NGTT2009-NN_10 Market VH, YT, GD, NGTT 2011 _07 NGTT CN 2012" xfId="193"/>
    <cellStyle name="_07. NGTT2009-NN_10 Market VH, YT, GD, NGTT 2011 _08 Thuong mai Tong muc - Diep" xfId="194"/>
    <cellStyle name="_07. NGTT2009-NN_10 Market VH, YT, GD, NGTT 2011 _08 Thuong mai va Du lich (Ok)" xfId="195"/>
    <cellStyle name="_07. NGTT2009-NN_10 Market VH, YT, GD, NGTT 2011 _09 Chi so gia 2011- VuTKG-1 (Ok)" xfId="196"/>
    <cellStyle name="_07. NGTT2009-NN_10 Market VH, YT, GD, NGTT 2011 _09 Du lich" xfId="197"/>
    <cellStyle name="_07. NGTT2009-NN_10 Market VH, YT, GD, NGTT 2011 _10 Van tai va BCVT (da sua ok)" xfId="198"/>
    <cellStyle name="_07. NGTT2009-NN_10 Market VH, YT, GD, NGTT 2011 _11 (3)" xfId="199"/>
    <cellStyle name="_07. NGTT2009-NN_10 Market VH, YT, GD, NGTT 2011 _11 (3)_04 Doanh nghiep va CSKDCT 2012" xfId="200"/>
    <cellStyle name="_07. NGTT2009-NN_10 Market VH, YT, GD, NGTT 2011 _11 (3)_Xl0000167" xfId="201"/>
    <cellStyle name="_07. NGTT2009-NN_10 Market VH, YT, GD, NGTT 2011 _12 (2)" xfId="202"/>
    <cellStyle name="_07. NGTT2009-NN_10 Market VH, YT, GD, NGTT 2011 _12 (2)_04 Doanh nghiep va CSKDCT 2012" xfId="203"/>
    <cellStyle name="_07. NGTT2009-NN_10 Market VH, YT, GD, NGTT 2011 _12 (2)_Xl0000167" xfId="204"/>
    <cellStyle name="_07. NGTT2009-NN_10 Market VH, YT, GD, NGTT 2011 _12 Giao duc, Y Te va Muc songnam2011" xfId="205"/>
    <cellStyle name="_07. NGTT2009-NN_10 Market VH, YT, GD, NGTT 2011 _13 Van tai 2012" xfId="206"/>
    <cellStyle name="_07. NGTT2009-NN_10 Market VH, YT, GD, NGTT 2011 _Giaoduc2013(ok)" xfId="207"/>
    <cellStyle name="_07. NGTT2009-NN_10 Market VH, YT, GD, NGTT 2011 _Maket NGTT2012 LN,TS (7-1-2013)" xfId="208"/>
    <cellStyle name="_07. NGTT2009-NN_10 Market VH, YT, GD, NGTT 2011 _Maket NGTT2012 LN,TS (7-1-2013)_Nongnghiep" xfId="209"/>
    <cellStyle name="_07. NGTT2009-NN_10 Market VH, YT, GD, NGTT 2011 _Nien giam TT Vu Nong nghiep 2012(solieu)-gui Vu TH 29-3-2013" xfId="213"/>
    <cellStyle name="_07. NGTT2009-NN_10 Market VH, YT, GD, NGTT 2011 _Nongnghiep" xfId="214"/>
    <cellStyle name="_07. NGTT2009-NN_10 Market VH, YT, GD, NGTT 2011 _Nongnghiep NGDD 2012_cap nhat den 24-5-2013(1)" xfId="215"/>
    <cellStyle name="_07. NGTT2009-NN_10 Market VH, YT, GD, NGTT 2011 _Nongnghiep_Nongnghiep NGDD 2012_cap nhat den 24-5-2013(1)" xfId="216"/>
    <cellStyle name="_07. NGTT2009-NN_10 Market VH, YT, GD, NGTT 2011 _Ngiam_lamnghiep_2011_v2(1)(1)" xfId="210"/>
    <cellStyle name="_07. NGTT2009-NN_10 Market VH, YT, GD, NGTT 2011 _Ngiam_lamnghiep_2011_v2(1)(1)_Nongnghiep" xfId="211"/>
    <cellStyle name="_07. NGTT2009-NN_10 Market VH, YT, GD, NGTT 2011 _NGTT LN,TS 2012 (Chuan)" xfId="212"/>
    <cellStyle name="_07. NGTT2009-NN_10 Market VH, YT, GD, NGTT 2011 _So lieu quoc te TH" xfId="217"/>
    <cellStyle name="_07. NGTT2009-NN_10 Market VH, YT, GD, NGTT 2011 _Xl0000147" xfId="218"/>
    <cellStyle name="_07. NGTT2009-NN_10 Market VH, YT, GD, NGTT 2011 _Xl0000167" xfId="219"/>
    <cellStyle name="_07. NGTT2009-NN_10 Market VH, YT, GD, NGTT 2011 _XNK" xfId="220"/>
    <cellStyle name="_07. NGTT2009-NN_10 Van tai va BCVT (da sua ok)" xfId="221"/>
    <cellStyle name="_07. NGTT2009-NN_10 VH, YT, GD, NGTT 2010 - (OK)" xfId="222"/>
    <cellStyle name="_07. NGTT2009-NN_10 VH, YT, GD, NGTT 2010 - (OK)_Bo sung 04 bieu Cong nghiep" xfId="223"/>
    <cellStyle name="_07. NGTT2009-NN_11 (3)" xfId="224"/>
    <cellStyle name="_07. NGTT2009-NN_11 (3)_04 Doanh nghiep va CSKDCT 2012" xfId="225"/>
    <cellStyle name="_07. NGTT2009-NN_11 (3)_Xl0000167" xfId="226"/>
    <cellStyle name="_07. NGTT2009-NN_11 So lieu quoc te 2010-final" xfId="227"/>
    <cellStyle name="_07. NGTT2009-NN_12 (2)" xfId="228"/>
    <cellStyle name="_07. NGTT2009-NN_12 (2)_04 Doanh nghiep va CSKDCT 2012" xfId="229"/>
    <cellStyle name="_07. NGTT2009-NN_12 (2)_Xl0000167" xfId="230"/>
    <cellStyle name="_07. NGTT2009-NN_12 Chi so gia 2012(chuan) co so" xfId="231"/>
    <cellStyle name="_07. NGTT2009-NN_12 Giao duc, Y Te va Muc songnam2011" xfId="232"/>
    <cellStyle name="_07. NGTT2009-NN_13 Van tai 2012" xfId="233"/>
    <cellStyle name="_07. NGTT2009-NN_Book1" xfId="234"/>
    <cellStyle name="_07. NGTT2009-NN_Book3" xfId="235"/>
    <cellStyle name="_07. NGTT2009-NN_Book3 10" xfId="236"/>
    <cellStyle name="_07. NGTT2009-NN_Book3 11" xfId="237"/>
    <cellStyle name="_07. NGTT2009-NN_Book3 12" xfId="238"/>
    <cellStyle name="_07. NGTT2009-NN_Book3 13" xfId="239"/>
    <cellStyle name="_07. NGTT2009-NN_Book3 14" xfId="240"/>
    <cellStyle name="_07. NGTT2009-NN_Book3 15" xfId="241"/>
    <cellStyle name="_07. NGTT2009-NN_Book3 16" xfId="242"/>
    <cellStyle name="_07. NGTT2009-NN_Book3 17" xfId="243"/>
    <cellStyle name="_07. NGTT2009-NN_Book3 18" xfId="244"/>
    <cellStyle name="_07. NGTT2009-NN_Book3 19" xfId="245"/>
    <cellStyle name="_07. NGTT2009-NN_Book3 2" xfId="246"/>
    <cellStyle name="_07. NGTT2009-NN_Book3 3" xfId="247"/>
    <cellStyle name="_07. NGTT2009-NN_Book3 4" xfId="248"/>
    <cellStyle name="_07. NGTT2009-NN_Book3 5" xfId="249"/>
    <cellStyle name="_07. NGTT2009-NN_Book3 6" xfId="250"/>
    <cellStyle name="_07. NGTT2009-NN_Book3 7" xfId="251"/>
    <cellStyle name="_07. NGTT2009-NN_Book3 8" xfId="252"/>
    <cellStyle name="_07. NGTT2009-NN_Book3 9" xfId="253"/>
    <cellStyle name="_07. NGTT2009-NN_Book3_01 Don vi HC" xfId="254"/>
    <cellStyle name="_07. NGTT2009-NN_Book3_01 DVHC-DSLD 2010" xfId="255"/>
    <cellStyle name="_07. NGTT2009-NN_Book3_02  Dan so lao dong(OK)" xfId="256"/>
    <cellStyle name="_07. NGTT2009-NN_Book3_02 Danso_Laodong 2012(chuan) CO SO" xfId="257"/>
    <cellStyle name="_07. NGTT2009-NN_Book3_03 TKQG va Thu chi NSNN 2012" xfId="258"/>
    <cellStyle name="_07. NGTT2009-NN_Book3_04 Doanh nghiep va CSKDCT 2012" xfId="259"/>
    <cellStyle name="_07. NGTT2009-NN_Book3_05 Doanh nghiep va Ca the_2011 (Ok)" xfId="260"/>
    <cellStyle name="_07. NGTT2009-NN_Book3_05 NGTT DN 2010 (OK)" xfId="261"/>
    <cellStyle name="_07. NGTT2009-NN_Book3_05 NGTT DN 2010 (OK)_Bo sung 04 bieu Cong nghiep" xfId="262"/>
    <cellStyle name="_07. NGTT2009-NN_Book3_06 Nong, lam nghiep 2010  (ok)" xfId="263"/>
    <cellStyle name="_07. NGTT2009-NN_Book3_07 NGTT CN 2012" xfId="264"/>
    <cellStyle name="_07. NGTT2009-NN_Book3_08 Thuong mai Tong muc - Diep" xfId="265"/>
    <cellStyle name="_07. NGTT2009-NN_Book3_08 Thuong mai va Du lich (Ok)" xfId="266"/>
    <cellStyle name="_07. NGTT2009-NN_Book3_09 Chi so gia 2011- VuTKG-1 (Ok)" xfId="267"/>
    <cellStyle name="_07. NGTT2009-NN_Book3_09 Du lich" xfId="268"/>
    <cellStyle name="_07. NGTT2009-NN_Book3_10 Market VH, YT, GD, NGTT 2011 " xfId="269"/>
    <cellStyle name="_07. NGTT2009-NN_Book3_10 Market VH, YT, GD, NGTT 2011 _02  Dan so lao dong(OK)" xfId="270"/>
    <cellStyle name="_07. NGTT2009-NN_Book3_10 Market VH, YT, GD, NGTT 2011 _03 TKQG va Thu chi NSNN 2012" xfId="271"/>
    <cellStyle name="_07. NGTT2009-NN_Book3_10 Market VH, YT, GD, NGTT 2011 _04 Doanh nghiep va CSKDCT 2012" xfId="272"/>
    <cellStyle name="_07. NGTT2009-NN_Book3_10 Market VH, YT, GD, NGTT 2011 _05 Doanh nghiep va Ca the_2011 (Ok)" xfId="273"/>
    <cellStyle name="_07. NGTT2009-NN_Book3_10 Market VH, YT, GD, NGTT 2011 _07 NGTT CN 2012" xfId="274"/>
    <cellStyle name="_07. NGTT2009-NN_Book3_10 Market VH, YT, GD, NGTT 2011 _08 Thuong mai Tong muc - Diep" xfId="275"/>
    <cellStyle name="_07. NGTT2009-NN_Book3_10 Market VH, YT, GD, NGTT 2011 _08 Thuong mai va Du lich (Ok)" xfId="276"/>
    <cellStyle name="_07. NGTT2009-NN_Book3_10 Market VH, YT, GD, NGTT 2011 _09 Chi so gia 2011- VuTKG-1 (Ok)" xfId="277"/>
    <cellStyle name="_07. NGTT2009-NN_Book3_10 Market VH, YT, GD, NGTT 2011 _09 Du lich" xfId="278"/>
    <cellStyle name="_07. NGTT2009-NN_Book3_10 Market VH, YT, GD, NGTT 2011 _10 Van tai va BCVT (da sua ok)" xfId="279"/>
    <cellStyle name="_07. NGTT2009-NN_Book3_10 Market VH, YT, GD, NGTT 2011 _11 (3)" xfId="280"/>
    <cellStyle name="_07. NGTT2009-NN_Book3_10 Market VH, YT, GD, NGTT 2011 _11 (3)_04 Doanh nghiep va CSKDCT 2012" xfId="281"/>
    <cellStyle name="_07. NGTT2009-NN_Book3_10 Market VH, YT, GD, NGTT 2011 _11 (3)_Xl0000167" xfId="282"/>
    <cellStyle name="_07. NGTT2009-NN_Book3_10 Market VH, YT, GD, NGTT 2011 _12 (2)" xfId="283"/>
    <cellStyle name="_07. NGTT2009-NN_Book3_10 Market VH, YT, GD, NGTT 2011 _12 (2)_04 Doanh nghiep va CSKDCT 2012" xfId="284"/>
    <cellStyle name="_07. NGTT2009-NN_Book3_10 Market VH, YT, GD, NGTT 2011 _12 (2)_Xl0000167" xfId="285"/>
    <cellStyle name="_07. NGTT2009-NN_Book3_10 Market VH, YT, GD, NGTT 2011 _12 Giao duc, Y Te va Muc songnam2011" xfId="286"/>
    <cellStyle name="_07. NGTT2009-NN_Book3_10 Market VH, YT, GD, NGTT 2011 _13 Van tai 2012" xfId="287"/>
    <cellStyle name="_07. NGTT2009-NN_Book3_10 Market VH, YT, GD, NGTT 2011 _Giaoduc2013(ok)" xfId="288"/>
    <cellStyle name="_07. NGTT2009-NN_Book3_10 Market VH, YT, GD, NGTT 2011 _Maket NGTT2012 LN,TS (7-1-2013)" xfId="289"/>
    <cellStyle name="_07. NGTT2009-NN_Book3_10 Market VH, YT, GD, NGTT 2011 _Maket NGTT2012 LN,TS (7-1-2013)_Nongnghiep" xfId="290"/>
    <cellStyle name="_07. NGTT2009-NN_Book3_10 Market VH, YT, GD, NGTT 2011 _Nien giam TT Vu Nong nghiep 2012(solieu)-gui Vu TH 29-3-2013" xfId="294"/>
    <cellStyle name="_07. NGTT2009-NN_Book3_10 Market VH, YT, GD, NGTT 2011 _Nongnghiep" xfId="295"/>
    <cellStyle name="_07. NGTT2009-NN_Book3_10 Market VH, YT, GD, NGTT 2011 _Nongnghiep NGDD 2012_cap nhat den 24-5-2013(1)" xfId="296"/>
    <cellStyle name="_07. NGTT2009-NN_Book3_10 Market VH, YT, GD, NGTT 2011 _Nongnghiep_Nongnghiep NGDD 2012_cap nhat den 24-5-2013(1)" xfId="297"/>
    <cellStyle name="_07. NGTT2009-NN_Book3_10 Market VH, YT, GD, NGTT 2011 _Ngiam_lamnghiep_2011_v2(1)(1)" xfId="291"/>
    <cellStyle name="_07. NGTT2009-NN_Book3_10 Market VH, YT, GD, NGTT 2011 _Ngiam_lamnghiep_2011_v2(1)(1)_Nongnghiep" xfId="292"/>
    <cellStyle name="_07. NGTT2009-NN_Book3_10 Market VH, YT, GD, NGTT 2011 _NGTT LN,TS 2012 (Chuan)" xfId="293"/>
    <cellStyle name="_07. NGTT2009-NN_Book3_10 Market VH, YT, GD, NGTT 2011 _So lieu quoc te TH" xfId="298"/>
    <cellStyle name="_07. NGTT2009-NN_Book3_10 Market VH, YT, GD, NGTT 2011 _Xl0000147" xfId="299"/>
    <cellStyle name="_07. NGTT2009-NN_Book3_10 Market VH, YT, GD, NGTT 2011 _Xl0000167" xfId="300"/>
    <cellStyle name="_07. NGTT2009-NN_Book3_10 Market VH, YT, GD, NGTT 2011 _XNK" xfId="301"/>
    <cellStyle name="_07. NGTT2009-NN_Book3_10 Van tai va BCVT (da sua ok)" xfId="302"/>
    <cellStyle name="_07. NGTT2009-NN_Book3_10 VH, YT, GD, NGTT 2010 - (OK)" xfId="303"/>
    <cellStyle name="_07. NGTT2009-NN_Book3_10 VH, YT, GD, NGTT 2010 - (OK)_Bo sung 04 bieu Cong nghiep" xfId="304"/>
    <cellStyle name="_07. NGTT2009-NN_Book3_11 (3)" xfId="305"/>
    <cellStyle name="_07. NGTT2009-NN_Book3_11 (3)_04 Doanh nghiep va CSKDCT 2012" xfId="306"/>
    <cellStyle name="_07. NGTT2009-NN_Book3_11 (3)_Xl0000167" xfId="307"/>
    <cellStyle name="_07. NGTT2009-NN_Book3_12 (2)" xfId="308"/>
    <cellStyle name="_07. NGTT2009-NN_Book3_12 (2)_04 Doanh nghiep va CSKDCT 2012" xfId="309"/>
    <cellStyle name="_07. NGTT2009-NN_Book3_12 (2)_Xl0000167" xfId="310"/>
    <cellStyle name="_07. NGTT2009-NN_Book3_12 Chi so gia 2012(chuan) co so" xfId="311"/>
    <cellStyle name="_07. NGTT2009-NN_Book3_12 Giao duc, Y Te va Muc songnam2011" xfId="312"/>
    <cellStyle name="_07. NGTT2009-NN_Book3_13 Van tai 2012" xfId="313"/>
    <cellStyle name="_07. NGTT2009-NN_Book3_Book1" xfId="314"/>
    <cellStyle name="_07. NGTT2009-NN_Book3_CucThongke-phucdap-Tuan-Anh" xfId="315"/>
    <cellStyle name="_07. NGTT2009-NN_Book3_GTSXNN" xfId="317"/>
    <cellStyle name="_07. NGTT2009-NN_Book3_GTSXNN_Nongnghiep NGDD 2012_cap nhat den 24-5-2013(1)" xfId="318"/>
    <cellStyle name="_07. NGTT2009-NN_Book3_Giaoduc2013(ok)" xfId="316"/>
    <cellStyle name="_07. NGTT2009-NN_Book3_Maket NGTT2012 LN,TS (7-1-2013)" xfId="319"/>
    <cellStyle name="_07. NGTT2009-NN_Book3_Maket NGTT2012 LN,TS (7-1-2013)_Nongnghiep" xfId="320"/>
    <cellStyle name="_07. NGTT2009-NN_Book3_Nien giam day du  Nong nghiep 2010" xfId="324"/>
    <cellStyle name="_07. NGTT2009-NN_Book3_Nien giam TT Vu Nong nghiep 2012(solieu)-gui Vu TH 29-3-2013" xfId="325"/>
    <cellStyle name="_07. NGTT2009-NN_Book3_Nongnghiep" xfId="326"/>
    <cellStyle name="_07. NGTT2009-NN_Book3_Nongnghiep_Bo sung 04 bieu Cong nghiep" xfId="327"/>
    <cellStyle name="_07. NGTT2009-NN_Book3_Nongnghiep_Mau" xfId="328"/>
    <cellStyle name="_07. NGTT2009-NN_Book3_Nongnghiep_Nongnghiep NGDD 2012_cap nhat den 24-5-2013(1)" xfId="330"/>
    <cellStyle name="_07. NGTT2009-NN_Book3_Nongnghiep_NGDD 2013 Thu chi NSNN " xfId="329"/>
    <cellStyle name="_07. NGTT2009-NN_Book3_Ngiam_lamnghiep_2011_v2(1)(1)" xfId="321"/>
    <cellStyle name="_07. NGTT2009-NN_Book3_Ngiam_lamnghiep_2011_v2(1)(1)_Nongnghiep" xfId="322"/>
    <cellStyle name="_07. NGTT2009-NN_Book3_NGTT LN,TS 2012 (Chuan)" xfId="323"/>
    <cellStyle name="_07. NGTT2009-NN_Book3_So lieu quoc te TH" xfId="331"/>
    <cellStyle name="_07. NGTT2009-NN_Book3_So lieu quoc te TH_08 Cong nghiep 2010" xfId="332"/>
    <cellStyle name="_07. NGTT2009-NN_Book3_So lieu quoc te TH_08 Thuong mai va Du lich (Ok)" xfId="333"/>
    <cellStyle name="_07. NGTT2009-NN_Book3_So lieu quoc te TH_09 Chi so gia 2011- VuTKG-1 (Ok)" xfId="334"/>
    <cellStyle name="_07. NGTT2009-NN_Book3_So lieu quoc te TH_09 Du lich" xfId="335"/>
    <cellStyle name="_07. NGTT2009-NN_Book3_So lieu quoc te TH_10 Van tai va BCVT (da sua ok)" xfId="336"/>
    <cellStyle name="_07. NGTT2009-NN_Book3_So lieu quoc te TH_12 Giao duc, Y Te va Muc songnam2011" xfId="337"/>
    <cellStyle name="_07. NGTT2009-NN_Book3_So lieu quoc te TH_nien giam tom tat du lich va XNK" xfId="338"/>
    <cellStyle name="_07. NGTT2009-NN_Book3_So lieu quoc te TH_Nongnghiep" xfId="339"/>
    <cellStyle name="_07. NGTT2009-NN_Book3_So lieu quoc te TH_XNK" xfId="340"/>
    <cellStyle name="_07. NGTT2009-NN_Book3_So lieu quoc te(GDP)" xfId="341"/>
    <cellStyle name="_07. NGTT2009-NN_Book3_So lieu quoc te(GDP)_02  Dan so lao dong(OK)" xfId="342"/>
    <cellStyle name="_07. NGTT2009-NN_Book3_So lieu quoc te(GDP)_03 TKQG va Thu chi NSNN 2012" xfId="343"/>
    <cellStyle name="_07. NGTT2009-NN_Book3_So lieu quoc te(GDP)_04 Doanh nghiep va CSKDCT 2012" xfId="344"/>
    <cellStyle name="_07. NGTT2009-NN_Book3_So lieu quoc te(GDP)_05 Doanh nghiep va Ca the_2011 (Ok)" xfId="345"/>
    <cellStyle name="_07. NGTT2009-NN_Book3_So lieu quoc te(GDP)_07 NGTT CN 2012" xfId="346"/>
    <cellStyle name="_07. NGTT2009-NN_Book3_So lieu quoc te(GDP)_08 Thuong mai Tong muc - Diep" xfId="347"/>
    <cellStyle name="_07. NGTT2009-NN_Book3_So lieu quoc te(GDP)_08 Thuong mai va Du lich (Ok)" xfId="348"/>
    <cellStyle name="_07. NGTT2009-NN_Book3_So lieu quoc te(GDP)_09 Chi so gia 2011- VuTKG-1 (Ok)" xfId="349"/>
    <cellStyle name="_07. NGTT2009-NN_Book3_So lieu quoc te(GDP)_09 Du lich" xfId="350"/>
    <cellStyle name="_07. NGTT2009-NN_Book3_So lieu quoc te(GDP)_10 Van tai va BCVT (da sua ok)" xfId="351"/>
    <cellStyle name="_07. NGTT2009-NN_Book3_So lieu quoc te(GDP)_11 (3)" xfId="352"/>
    <cellStyle name="_07. NGTT2009-NN_Book3_So lieu quoc te(GDP)_11 (3)_04 Doanh nghiep va CSKDCT 2012" xfId="353"/>
    <cellStyle name="_07. NGTT2009-NN_Book3_So lieu quoc te(GDP)_11 (3)_Xl0000167" xfId="354"/>
    <cellStyle name="_07. NGTT2009-NN_Book3_So lieu quoc te(GDP)_12 (2)" xfId="355"/>
    <cellStyle name="_07. NGTT2009-NN_Book3_So lieu quoc te(GDP)_12 (2)_04 Doanh nghiep va CSKDCT 2012" xfId="356"/>
    <cellStyle name="_07. NGTT2009-NN_Book3_So lieu quoc te(GDP)_12 (2)_Xl0000167" xfId="357"/>
    <cellStyle name="_07. NGTT2009-NN_Book3_So lieu quoc te(GDP)_12 Giao duc, Y Te va Muc songnam2011" xfId="358"/>
    <cellStyle name="_07. NGTT2009-NN_Book3_So lieu quoc te(GDP)_12 So lieu quoc te (Ok)" xfId="359"/>
    <cellStyle name="_07. NGTT2009-NN_Book3_So lieu quoc te(GDP)_13 Van tai 2012" xfId="360"/>
    <cellStyle name="_07. NGTT2009-NN_Book3_So lieu quoc te(GDP)_Giaoduc2013(ok)" xfId="361"/>
    <cellStyle name="_07. NGTT2009-NN_Book3_So lieu quoc te(GDP)_Maket NGTT2012 LN,TS (7-1-2013)" xfId="362"/>
    <cellStyle name="_07. NGTT2009-NN_Book3_So lieu quoc te(GDP)_Maket NGTT2012 LN,TS (7-1-2013)_Nongnghiep" xfId="363"/>
    <cellStyle name="_07. NGTT2009-NN_Book3_So lieu quoc te(GDP)_Nien giam TT Vu Nong nghiep 2012(solieu)-gui Vu TH 29-3-2013" xfId="367"/>
    <cellStyle name="_07. NGTT2009-NN_Book3_So lieu quoc te(GDP)_Nongnghiep" xfId="368"/>
    <cellStyle name="_07. NGTT2009-NN_Book3_So lieu quoc te(GDP)_Nongnghiep NGDD 2012_cap nhat den 24-5-2013(1)" xfId="369"/>
    <cellStyle name="_07. NGTT2009-NN_Book3_So lieu quoc te(GDP)_Nongnghiep_Nongnghiep NGDD 2012_cap nhat den 24-5-2013(1)" xfId="370"/>
    <cellStyle name="_07. NGTT2009-NN_Book3_So lieu quoc te(GDP)_Ngiam_lamnghiep_2011_v2(1)(1)" xfId="364"/>
    <cellStyle name="_07. NGTT2009-NN_Book3_So lieu quoc te(GDP)_Ngiam_lamnghiep_2011_v2(1)(1)_Nongnghiep" xfId="365"/>
    <cellStyle name="_07. NGTT2009-NN_Book3_So lieu quoc te(GDP)_NGTT LN,TS 2012 (Chuan)" xfId="366"/>
    <cellStyle name="_07. NGTT2009-NN_Book3_So lieu quoc te(GDP)_Xl0000147" xfId="371"/>
    <cellStyle name="_07. NGTT2009-NN_Book3_So lieu quoc te(GDP)_Xl0000167" xfId="372"/>
    <cellStyle name="_07. NGTT2009-NN_Book3_So lieu quoc te(GDP)_XNK" xfId="373"/>
    <cellStyle name="_07. NGTT2009-NN_Book3_Xl0000147" xfId="374"/>
    <cellStyle name="_07. NGTT2009-NN_Book3_Xl0000167" xfId="375"/>
    <cellStyle name="_07. NGTT2009-NN_Book3_XNK" xfId="376"/>
    <cellStyle name="_07. NGTT2009-NN_Book3_XNK_08 Thuong mai Tong muc - Diep" xfId="377"/>
    <cellStyle name="_07. NGTT2009-NN_Book3_XNK_Bo sung 04 bieu Cong nghiep" xfId="378"/>
    <cellStyle name="_07. NGTT2009-NN_Book3_XNK-2012" xfId="379"/>
    <cellStyle name="_07. NGTT2009-NN_Book3_XNK-Market" xfId="380"/>
    <cellStyle name="_07. NGTT2009-NN_Book4" xfId="381"/>
    <cellStyle name="_07. NGTT2009-NN_Book4_08 Cong nghiep 2010" xfId="382"/>
    <cellStyle name="_07. NGTT2009-NN_Book4_08 Thuong mai va Du lich (Ok)" xfId="383"/>
    <cellStyle name="_07. NGTT2009-NN_Book4_09 Chi so gia 2011- VuTKG-1 (Ok)" xfId="384"/>
    <cellStyle name="_07. NGTT2009-NN_Book4_09 Du lich" xfId="385"/>
    <cellStyle name="_07. NGTT2009-NN_Book4_10 Van tai va BCVT (da sua ok)" xfId="386"/>
    <cellStyle name="_07. NGTT2009-NN_Book4_12 Giao duc, Y Te va Muc songnam2011" xfId="387"/>
    <cellStyle name="_07. NGTT2009-NN_Book4_12 So lieu quoc te (Ok)" xfId="388"/>
    <cellStyle name="_07. NGTT2009-NN_Book4_Book1" xfId="389"/>
    <cellStyle name="_07. NGTT2009-NN_Book4_nien giam tom tat du lich va XNK" xfId="390"/>
    <cellStyle name="_07. NGTT2009-NN_Book4_Nongnghiep" xfId="391"/>
    <cellStyle name="_07. NGTT2009-NN_Book4_XNK" xfId="392"/>
    <cellStyle name="_07. NGTT2009-NN_Book4_XNK-2012" xfId="393"/>
    <cellStyle name="_07. NGTT2009-NN_CSKDCT 2010" xfId="394"/>
    <cellStyle name="_07. NGTT2009-NN_CSKDCT 2010_Bo sung 04 bieu Cong nghiep" xfId="395"/>
    <cellStyle name="_07. NGTT2009-NN_CucThongke-phucdap-Tuan-Anh" xfId="396"/>
    <cellStyle name="_07. NGTT2009-NN_dan so phan tich 10 nam(moi)" xfId="397"/>
    <cellStyle name="_07. NGTT2009-NN_dan so phan tich 10 nam(moi)_01 Don vi HC" xfId="398"/>
    <cellStyle name="_07. NGTT2009-NN_dan so phan tich 10 nam(moi)_02 Danso_Laodong 2012(chuan) CO SO" xfId="399"/>
    <cellStyle name="_07. NGTT2009-NN_dan so phan tich 10 nam(moi)_04 Doanh nghiep va CSKDCT 2012" xfId="400"/>
    <cellStyle name="_07. NGTT2009-NN_dan so phan tich 10 nam(moi)_Nien giam KT_TV 2010" xfId="402"/>
    <cellStyle name="_07. NGTT2009-NN_dan so phan tich 10 nam(moi)_NGDD 2013 Thu chi NSNN " xfId="401"/>
    <cellStyle name="_07. NGTT2009-NN_dan so phan tich 10 nam(moi)_Xl0000167" xfId="403"/>
    <cellStyle name="_07. NGTT2009-NN_Dat Dai NGTT -2013" xfId="404"/>
    <cellStyle name="_07. NGTT2009-NN_GTSXNN" xfId="406"/>
    <cellStyle name="_07. NGTT2009-NN_GTSXNN_Nongnghiep NGDD 2012_cap nhat den 24-5-2013(1)" xfId="407"/>
    <cellStyle name="_07. NGTT2009-NN_Giaoduc2013(ok)" xfId="405"/>
    <cellStyle name="_07. NGTT2009-NN_Lam nghiep, thuy san 2010 (ok)" xfId="408"/>
    <cellStyle name="_07. NGTT2009-NN_Lam nghiep, thuy san 2010 (ok)_08 Cong nghiep 2010" xfId="409"/>
    <cellStyle name="_07. NGTT2009-NN_Lam nghiep, thuy san 2010 (ok)_08 Thuong mai va Du lich (Ok)" xfId="410"/>
    <cellStyle name="_07. NGTT2009-NN_Lam nghiep, thuy san 2010 (ok)_09 Chi so gia 2011- VuTKG-1 (Ok)" xfId="411"/>
    <cellStyle name="_07. NGTT2009-NN_Lam nghiep, thuy san 2010 (ok)_09 Du lich" xfId="412"/>
    <cellStyle name="_07. NGTT2009-NN_Lam nghiep, thuy san 2010 (ok)_10 Van tai va BCVT (da sua ok)" xfId="413"/>
    <cellStyle name="_07. NGTT2009-NN_Lam nghiep, thuy san 2010 (ok)_12 Giao duc, Y Te va Muc songnam2011" xfId="414"/>
    <cellStyle name="_07. NGTT2009-NN_Lam nghiep, thuy san 2010 (ok)_nien giam tom tat du lich va XNK" xfId="415"/>
    <cellStyle name="_07. NGTT2009-NN_Lam nghiep, thuy san 2010 (ok)_Nongnghiep" xfId="416"/>
    <cellStyle name="_07. NGTT2009-NN_Lam nghiep, thuy san 2010 (ok)_XNK" xfId="417"/>
    <cellStyle name="_07. NGTT2009-NN_Maket NGTT Cong nghiep 2011" xfId="418"/>
    <cellStyle name="_07. NGTT2009-NN_Maket NGTT Cong nghiep 2011_08 Cong nghiep 2010" xfId="419"/>
    <cellStyle name="_07. NGTT2009-NN_Maket NGTT Cong nghiep 2011_08 Thuong mai va Du lich (Ok)" xfId="420"/>
    <cellStyle name="_07. NGTT2009-NN_Maket NGTT Cong nghiep 2011_09 Chi so gia 2011- VuTKG-1 (Ok)" xfId="421"/>
    <cellStyle name="_07. NGTT2009-NN_Maket NGTT Cong nghiep 2011_09 Du lich" xfId="422"/>
    <cellStyle name="_07. NGTT2009-NN_Maket NGTT Cong nghiep 2011_10 Van tai va BCVT (da sua ok)" xfId="423"/>
    <cellStyle name="_07. NGTT2009-NN_Maket NGTT Cong nghiep 2011_12 Giao duc, Y Te va Muc songnam2011" xfId="424"/>
    <cellStyle name="_07. NGTT2009-NN_Maket NGTT Cong nghiep 2011_nien giam tom tat du lich va XNK" xfId="425"/>
    <cellStyle name="_07. NGTT2009-NN_Maket NGTT Cong nghiep 2011_Nongnghiep" xfId="426"/>
    <cellStyle name="_07. NGTT2009-NN_Maket NGTT Cong nghiep 2011_XNK" xfId="427"/>
    <cellStyle name="_07. NGTT2009-NN_Maket NGTT Doanh Nghiep 2011" xfId="428"/>
    <cellStyle name="_07. NGTT2009-NN_Maket NGTT Doanh Nghiep 2011_08 Cong nghiep 2010" xfId="429"/>
    <cellStyle name="_07. NGTT2009-NN_Maket NGTT Doanh Nghiep 2011_08 Thuong mai va Du lich (Ok)" xfId="430"/>
    <cellStyle name="_07. NGTT2009-NN_Maket NGTT Doanh Nghiep 2011_09 Chi so gia 2011- VuTKG-1 (Ok)" xfId="431"/>
    <cellStyle name="_07. NGTT2009-NN_Maket NGTT Doanh Nghiep 2011_09 Du lich" xfId="432"/>
    <cellStyle name="_07. NGTT2009-NN_Maket NGTT Doanh Nghiep 2011_10 Van tai va BCVT (da sua ok)" xfId="433"/>
    <cellStyle name="_07. NGTT2009-NN_Maket NGTT Doanh Nghiep 2011_12 Giao duc, Y Te va Muc songnam2011" xfId="434"/>
    <cellStyle name="_07. NGTT2009-NN_Maket NGTT Doanh Nghiep 2011_nien giam tom tat du lich va XNK" xfId="435"/>
    <cellStyle name="_07. NGTT2009-NN_Maket NGTT Doanh Nghiep 2011_Nongnghiep" xfId="436"/>
    <cellStyle name="_07. NGTT2009-NN_Maket NGTT Doanh Nghiep 2011_XNK" xfId="437"/>
    <cellStyle name="_07. NGTT2009-NN_Maket NGTT Thu chi NS 2011" xfId="438"/>
    <cellStyle name="_07. NGTT2009-NN_Maket NGTT Thu chi NS 2011_08 Cong nghiep 2010" xfId="439"/>
    <cellStyle name="_07. NGTT2009-NN_Maket NGTT Thu chi NS 2011_08 Thuong mai va Du lich (Ok)" xfId="440"/>
    <cellStyle name="_07. NGTT2009-NN_Maket NGTT Thu chi NS 2011_09 Chi so gia 2011- VuTKG-1 (Ok)" xfId="441"/>
    <cellStyle name="_07. NGTT2009-NN_Maket NGTT Thu chi NS 2011_09 Du lich" xfId="442"/>
    <cellStyle name="_07. NGTT2009-NN_Maket NGTT Thu chi NS 2011_10 Van tai va BCVT (da sua ok)" xfId="443"/>
    <cellStyle name="_07. NGTT2009-NN_Maket NGTT Thu chi NS 2011_12 Giao duc, Y Te va Muc songnam2011" xfId="444"/>
    <cellStyle name="_07. NGTT2009-NN_Maket NGTT Thu chi NS 2011_nien giam tom tat du lich va XNK" xfId="445"/>
    <cellStyle name="_07. NGTT2009-NN_Maket NGTT Thu chi NS 2011_Nongnghiep" xfId="446"/>
    <cellStyle name="_07. NGTT2009-NN_Maket NGTT Thu chi NS 2011_XNK" xfId="447"/>
    <cellStyle name="_07. NGTT2009-NN_Maket NGTT2012 LN,TS (7-1-2013)" xfId="448"/>
    <cellStyle name="_07. NGTT2009-NN_Maket NGTT2012 LN,TS (7-1-2013)_Nongnghiep" xfId="449"/>
    <cellStyle name="_07. NGTT2009-NN_Nien giam day du  Nong nghiep 2010" xfId="463"/>
    <cellStyle name="_07. NGTT2009-NN_Nien giam TT Vu Nong nghiep 2012(solieu)-gui Vu TH 29-3-2013" xfId="464"/>
    <cellStyle name="_07. NGTT2009-NN_Nongnghiep" xfId="465"/>
    <cellStyle name="_07. NGTT2009-NN_Nongnghiep_Bo sung 04 bieu Cong nghiep" xfId="466"/>
    <cellStyle name="_07. NGTT2009-NN_Nongnghiep_Mau" xfId="467"/>
    <cellStyle name="_07. NGTT2009-NN_Nongnghiep_Nongnghiep NGDD 2012_cap nhat den 24-5-2013(1)" xfId="469"/>
    <cellStyle name="_07. NGTT2009-NN_Nongnghiep_NGDD 2013 Thu chi NSNN " xfId="468"/>
    <cellStyle name="_07. NGTT2009-NN_Ngiam_lamnghiep_2011_v2(1)(1)" xfId="450"/>
    <cellStyle name="_07. NGTT2009-NN_Ngiam_lamnghiep_2011_v2(1)(1)_Nongnghiep" xfId="451"/>
    <cellStyle name="_07. NGTT2009-NN_NGTT Ca the 2011 Diep" xfId="452"/>
    <cellStyle name="_07. NGTT2009-NN_NGTT Ca the 2011 Diep_08 Cong nghiep 2010" xfId="453"/>
    <cellStyle name="_07. NGTT2009-NN_NGTT Ca the 2011 Diep_08 Thuong mai va Du lich (Ok)" xfId="454"/>
    <cellStyle name="_07. NGTT2009-NN_NGTT Ca the 2011 Diep_09 Chi so gia 2011- VuTKG-1 (Ok)" xfId="455"/>
    <cellStyle name="_07. NGTT2009-NN_NGTT Ca the 2011 Diep_09 Du lich" xfId="456"/>
    <cellStyle name="_07. NGTT2009-NN_NGTT Ca the 2011 Diep_10 Van tai va BCVT (da sua ok)" xfId="457"/>
    <cellStyle name="_07. NGTT2009-NN_NGTT Ca the 2011 Diep_12 Giao duc, Y Te va Muc songnam2011" xfId="458"/>
    <cellStyle name="_07. NGTT2009-NN_NGTT Ca the 2011 Diep_nien giam tom tat du lich va XNK" xfId="459"/>
    <cellStyle name="_07. NGTT2009-NN_NGTT Ca the 2011 Diep_Nongnghiep" xfId="460"/>
    <cellStyle name="_07. NGTT2009-NN_NGTT Ca the 2011 Diep_XNK" xfId="461"/>
    <cellStyle name="_07. NGTT2009-NN_NGTT LN,TS 2012 (Chuan)" xfId="462"/>
    <cellStyle name="_07. NGTT2009-NN_Phan i (in)" xfId="470"/>
    <cellStyle name="_07. NGTT2009-NN_So lieu quoc te TH" xfId="471"/>
    <cellStyle name="_07. NGTT2009-NN_So lieu quoc te TH_08 Cong nghiep 2010" xfId="472"/>
    <cellStyle name="_07. NGTT2009-NN_So lieu quoc te TH_08 Thuong mai va Du lich (Ok)" xfId="473"/>
    <cellStyle name="_07. NGTT2009-NN_So lieu quoc te TH_09 Chi so gia 2011- VuTKG-1 (Ok)" xfId="474"/>
    <cellStyle name="_07. NGTT2009-NN_So lieu quoc te TH_09 Du lich" xfId="475"/>
    <cellStyle name="_07. NGTT2009-NN_So lieu quoc te TH_10 Van tai va BCVT (da sua ok)" xfId="476"/>
    <cellStyle name="_07. NGTT2009-NN_So lieu quoc te TH_12 Giao duc, Y Te va Muc songnam2011" xfId="477"/>
    <cellStyle name="_07. NGTT2009-NN_So lieu quoc te TH_nien giam tom tat du lich va XNK" xfId="478"/>
    <cellStyle name="_07. NGTT2009-NN_So lieu quoc te TH_Nongnghiep" xfId="479"/>
    <cellStyle name="_07. NGTT2009-NN_So lieu quoc te TH_XNK" xfId="480"/>
    <cellStyle name="_07. NGTT2009-NN_So lieu quoc te(GDP)" xfId="481"/>
    <cellStyle name="_07. NGTT2009-NN_So lieu quoc te(GDP)_02  Dan so lao dong(OK)" xfId="482"/>
    <cellStyle name="_07. NGTT2009-NN_So lieu quoc te(GDP)_03 TKQG va Thu chi NSNN 2012" xfId="483"/>
    <cellStyle name="_07. NGTT2009-NN_So lieu quoc te(GDP)_04 Doanh nghiep va CSKDCT 2012" xfId="484"/>
    <cellStyle name="_07. NGTT2009-NN_So lieu quoc te(GDP)_05 Doanh nghiep va Ca the_2011 (Ok)" xfId="485"/>
    <cellStyle name="_07. NGTT2009-NN_So lieu quoc te(GDP)_07 NGTT CN 2012" xfId="486"/>
    <cellStyle name="_07. NGTT2009-NN_So lieu quoc te(GDP)_08 Thuong mai Tong muc - Diep" xfId="487"/>
    <cellStyle name="_07. NGTT2009-NN_So lieu quoc te(GDP)_08 Thuong mai va Du lich (Ok)" xfId="488"/>
    <cellStyle name="_07. NGTT2009-NN_So lieu quoc te(GDP)_09 Chi so gia 2011- VuTKG-1 (Ok)" xfId="489"/>
    <cellStyle name="_07. NGTT2009-NN_So lieu quoc te(GDP)_09 Du lich" xfId="490"/>
    <cellStyle name="_07. NGTT2009-NN_So lieu quoc te(GDP)_10 Van tai va BCVT (da sua ok)" xfId="491"/>
    <cellStyle name="_07. NGTT2009-NN_So lieu quoc te(GDP)_11 (3)" xfId="492"/>
    <cellStyle name="_07. NGTT2009-NN_So lieu quoc te(GDP)_11 (3)_04 Doanh nghiep va CSKDCT 2012" xfId="493"/>
    <cellStyle name="_07. NGTT2009-NN_So lieu quoc te(GDP)_11 (3)_Xl0000167" xfId="494"/>
    <cellStyle name="_07. NGTT2009-NN_So lieu quoc te(GDP)_12 (2)" xfId="495"/>
    <cellStyle name="_07. NGTT2009-NN_So lieu quoc te(GDP)_12 (2)_04 Doanh nghiep va CSKDCT 2012" xfId="496"/>
    <cellStyle name="_07. NGTT2009-NN_So lieu quoc te(GDP)_12 (2)_Xl0000167" xfId="497"/>
    <cellStyle name="_07. NGTT2009-NN_So lieu quoc te(GDP)_12 Giao duc, Y Te va Muc songnam2011" xfId="498"/>
    <cellStyle name="_07. NGTT2009-NN_So lieu quoc te(GDP)_12 So lieu quoc te (Ok)" xfId="499"/>
    <cellStyle name="_07. NGTT2009-NN_So lieu quoc te(GDP)_13 Van tai 2012" xfId="500"/>
    <cellStyle name="_07. NGTT2009-NN_So lieu quoc te(GDP)_Giaoduc2013(ok)" xfId="501"/>
    <cellStyle name="_07. NGTT2009-NN_So lieu quoc te(GDP)_Maket NGTT2012 LN,TS (7-1-2013)" xfId="502"/>
    <cellStyle name="_07. NGTT2009-NN_So lieu quoc te(GDP)_Maket NGTT2012 LN,TS (7-1-2013)_Nongnghiep" xfId="503"/>
    <cellStyle name="_07. NGTT2009-NN_So lieu quoc te(GDP)_Nien giam TT Vu Nong nghiep 2012(solieu)-gui Vu TH 29-3-2013" xfId="507"/>
    <cellStyle name="_07. NGTT2009-NN_So lieu quoc te(GDP)_Nongnghiep" xfId="508"/>
    <cellStyle name="_07. NGTT2009-NN_So lieu quoc te(GDP)_Nongnghiep NGDD 2012_cap nhat den 24-5-2013(1)" xfId="509"/>
    <cellStyle name="_07. NGTT2009-NN_So lieu quoc te(GDP)_Nongnghiep_Nongnghiep NGDD 2012_cap nhat den 24-5-2013(1)" xfId="510"/>
    <cellStyle name="_07. NGTT2009-NN_So lieu quoc te(GDP)_Ngiam_lamnghiep_2011_v2(1)(1)" xfId="504"/>
    <cellStyle name="_07. NGTT2009-NN_So lieu quoc te(GDP)_Ngiam_lamnghiep_2011_v2(1)(1)_Nongnghiep" xfId="505"/>
    <cellStyle name="_07. NGTT2009-NN_So lieu quoc te(GDP)_NGTT LN,TS 2012 (Chuan)" xfId="506"/>
    <cellStyle name="_07. NGTT2009-NN_So lieu quoc te(GDP)_Xl0000147" xfId="511"/>
    <cellStyle name="_07. NGTT2009-NN_So lieu quoc te(GDP)_Xl0000167" xfId="512"/>
    <cellStyle name="_07. NGTT2009-NN_So lieu quoc te(GDP)_XNK" xfId="513"/>
    <cellStyle name="_07. NGTT2009-NN_Tong hop 1" xfId="517"/>
    <cellStyle name="_07. NGTT2009-NN_Tong hop NGTT" xfId="518"/>
    <cellStyle name="_07. NGTT2009-NN_Thuong mai va Du lich" xfId="514"/>
    <cellStyle name="_07. NGTT2009-NN_Thuong mai va Du lich_01 Don vi HC" xfId="515"/>
    <cellStyle name="_07. NGTT2009-NN_Thuong mai va Du lich_NGDD 2013 Thu chi NSNN " xfId="516"/>
    <cellStyle name="_07. NGTT2009-NN_Xl0000167" xfId="519"/>
    <cellStyle name="_07. NGTT2009-NN_XNK" xfId="520"/>
    <cellStyle name="_07. NGTT2009-NN_XNK (10-6)" xfId="521"/>
    <cellStyle name="_07. NGTT2009-NN_XNK_08 Thuong mai Tong muc - Diep" xfId="522"/>
    <cellStyle name="_07. NGTT2009-NN_XNK_Bo sung 04 bieu Cong nghiep" xfId="523"/>
    <cellStyle name="_07. NGTT2009-NN_XNK-2012" xfId="524"/>
    <cellStyle name="_07. NGTT2009-NN_XNK-Market" xfId="525"/>
    <cellStyle name="_09 VAN TAI(OK)" xfId="526"/>
    <cellStyle name="_09.GD-Yte_TT_MSDC2008" xfId="527"/>
    <cellStyle name="_09.GD-Yte_TT_MSDC2008 10" xfId="528"/>
    <cellStyle name="_09.GD-Yte_TT_MSDC2008 11" xfId="529"/>
    <cellStyle name="_09.GD-Yte_TT_MSDC2008 12" xfId="530"/>
    <cellStyle name="_09.GD-Yte_TT_MSDC2008 13" xfId="531"/>
    <cellStyle name="_09.GD-Yte_TT_MSDC2008 14" xfId="532"/>
    <cellStyle name="_09.GD-Yte_TT_MSDC2008 15" xfId="533"/>
    <cellStyle name="_09.GD-Yte_TT_MSDC2008 16" xfId="534"/>
    <cellStyle name="_09.GD-Yte_TT_MSDC2008 17" xfId="535"/>
    <cellStyle name="_09.GD-Yte_TT_MSDC2008 18" xfId="536"/>
    <cellStyle name="_09.GD-Yte_TT_MSDC2008 19" xfId="537"/>
    <cellStyle name="_09.GD-Yte_TT_MSDC2008 2" xfId="538"/>
    <cellStyle name="_09.GD-Yte_TT_MSDC2008 3" xfId="539"/>
    <cellStyle name="_09.GD-Yte_TT_MSDC2008 4" xfId="540"/>
    <cellStyle name="_09.GD-Yte_TT_MSDC2008 5" xfId="541"/>
    <cellStyle name="_09.GD-Yte_TT_MSDC2008 6" xfId="542"/>
    <cellStyle name="_09.GD-Yte_TT_MSDC2008 7" xfId="543"/>
    <cellStyle name="_09.GD-Yte_TT_MSDC2008 8" xfId="544"/>
    <cellStyle name="_09.GD-Yte_TT_MSDC2008 9" xfId="545"/>
    <cellStyle name="_09.GD-Yte_TT_MSDC2008_01 Don vi HC" xfId="546"/>
    <cellStyle name="_09.GD-Yte_TT_MSDC2008_01 DVHC-DSLD 2010" xfId="547"/>
    <cellStyle name="_09.GD-Yte_TT_MSDC2008_01 DVHC-DSLD 2010_01 Don vi HC" xfId="548"/>
    <cellStyle name="_09.GD-Yte_TT_MSDC2008_01 DVHC-DSLD 2010_02 Danso_Laodong 2012(chuan) CO SO" xfId="549"/>
    <cellStyle name="_09.GD-Yte_TT_MSDC2008_01 DVHC-DSLD 2010_04 Doanh nghiep va CSKDCT 2012" xfId="550"/>
    <cellStyle name="_09.GD-Yte_TT_MSDC2008_01 DVHC-DSLD 2010_08 Thuong mai Tong muc - Diep" xfId="551"/>
    <cellStyle name="_09.GD-Yte_TT_MSDC2008_01 DVHC-DSLD 2010_Bo sung 04 bieu Cong nghiep" xfId="552"/>
    <cellStyle name="_09.GD-Yte_TT_MSDC2008_01 DVHC-DSLD 2010_Mau" xfId="553"/>
    <cellStyle name="_09.GD-Yte_TT_MSDC2008_01 DVHC-DSLD 2010_Nien giam KT_TV 2010" xfId="555"/>
    <cellStyle name="_09.GD-Yte_TT_MSDC2008_01 DVHC-DSLD 2010_nien giam tom tat 2010 (thuy)" xfId="556"/>
    <cellStyle name="_09.GD-Yte_TT_MSDC2008_01 DVHC-DSLD 2010_nien giam tom tat 2010 (thuy)_01 Don vi HC" xfId="557"/>
    <cellStyle name="_09.GD-Yte_TT_MSDC2008_01 DVHC-DSLD 2010_nien giam tom tat 2010 (thuy)_02 Danso_Laodong 2012(chuan) CO SO" xfId="558"/>
    <cellStyle name="_09.GD-Yte_TT_MSDC2008_01 DVHC-DSLD 2010_nien giam tom tat 2010 (thuy)_04 Doanh nghiep va CSKDCT 2012" xfId="559"/>
    <cellStyle name="_09.GD-Yte_TT_MSDC2008_01 DVHC-DSLD 2010_nien giam tom tat 2010 (thuy)_08 Thuong mai Tong muc - Diep" xfId="560"/>
    <cellStyle name="_09.GD-Yte_TT_MSDC2008_01 DVHC-DSLD 2010_nien giam tom tat 2010 (thuy)_09 Thuong mai va Du lich" xfId="561"/>
    <cellStyle name="_09.GD-Yte_TT_MSDC2008_01 DVHC-DSLD 2010_nien giam tom tat 2010 (thuy)_09 Thuong mai va Du lich_01 Don vi HC" xfId="562"/>
    <cellStyle name="_09.GD-Yte_TT_MSDC2008_01 DVHC-DSLD 2010_nien giam tom tat 2010 (thuy)_09 Thuong mai va Du lich_NGDD 2013 Thu chi NSNN " xfId="563"/>
    <cellStyle name="_09.GD-Yte_TT_MSDC2008_01 DVHC-DSLD 2010_nien giam tom tat 2010 (thuy)_Xl0000167" xfId="564"/>
    <cellStyle name="_09.GD-Yte_TT_MSDC2008_01 DVHC-DSLD 2010_NGDD 2013 Thu chi NSNN " xfId="554"/>
    <cellStyle name="_09.GD-Yte_TT_MSDC2008_01 DVHC-DSLD 2010_Tong hop NGTT" xfId="565"/>
    <cellStyle name="_09.GD-Yte_TT_MSDC2008_01 DVHC-DSLD 2010_Tong hop NGTT_09 Thuong mai va Du lich" xfId="566"/>
    <cellStyle name="_09.GD-Yte_TT_MSDC2008_01 DVHC-DSLD 2010_Tong hop NGTT_09 Thuong mai va Du lich_01 Don vi HC" xfId="567"/>
    <cellStyle name="_09.GD-Yte_TT_MSDC2008_01 DVHC-DSLD 2010_Tong hop NGTT_09 Thuong mai va Du lich_NGDD 2013 Thu chi NSNN " xfId="568"/>
    <cellStyle name="_09.GD-Yte_TT_MSDC2008_01 DVHC-DSLD 2010_Xl0000167" xfId="569"/>
    <cellStyle name="_09.GD-Yte_TT_MSDC2008_02  Dan so lao dong(OK)" xfId="570"/>
    <cellStyle name="_09.GD-Yte_TT_MSDC2008_02 Danso_Laodong 2012(chuan) CO SO" xfId="571"/>
    <cellStyle name="_09.GD-Yte_TT_MSDC2008_03 Dautu 2010" xfId="572"/>
    <cellStyle name="_09.GD-Yte_TT_MSDC2008_03 Dautu 2010_01 Don vi HC" xfId="573"/>
    <cellStyle name="_09.GD-Yte_TT_MSDC2008_03 Dautu 2010_02 Danso_Laodong 2012(chuan) CO SO" xfId="574"/>
    <cellStyle name="_09.GD-Yte_TT_MSDC2008_03 Dautu 2010_04 Doanh nghiep va CSKDCT 2012" xfId="575"/>
    <cellStyle name="_09.GD-Yte_TT_MSDC2008_03 Dautu 2010_08 Thuong mai Tong muc - Diep" xfId="576"/>
    <cellStyle name="_09.GD-Yte_TT_MSDC2008_03 Dautu 2010_09 Thuong mai va Du lich" xfId="577"/>
    <cellStyle name="_09.GD-Yte_TT_MSDC2008_03 Dautu 2010_09 Thuong mai va Du lich_01 Don vi HC" xfId="578"/>
    <cellStyle name="_09.GD-Yte_TT_MSDC2008_03 Dautu 2010_09 Thuong mai va Du lich_NGDD 2013 Thu chi NSNN " xfId="579"/>
    <cellStyle name="_09.GD-Yte_TT_MSDC2008_03 Dautu 2010_Xl0000167" xfId="580"/>
    <cellStyle name="_09.GD-Yte_TT_MSDC2008_03 TKQG" xfId="581"/>
    <cellStyle name="_09.GD-Yte_TT_MSDC2008_03 TKQG_02  Dan so lao dong(OK)" xfId="582"/>
    <cellStyle name="_09.GD-Yte_TT_MSDC2008_03 TKQG_Xl0000167" xfId="583"/>
    <cellStyle name="_09.GD-Yte_TT_MSDC2008_04 Doanh nghiep va CSKDCT 2012" xfId="584"/>
    <cellStyle name="_09.GD-Yte_TT_MSDC2008_05 Doanh nghiep va Ca the_2011 (Ok)" xfId="585"/>
    <cellStyle name="_09.GD-Yte_TT_MSDC2008_05 NGTT DN 2010 (OK)" xfId="586"/>
    <cellStyle name="_09.GD-Yte_TT_MSDC2008_05 NGTT DN 2010 (OK)_Bo sung 04 bieu Cong nghiep" xfId="587"/>
    <cellStyle name="_09.GD-Yte_TT_MSDC2008_05 Thu chi NSNN" xfId="588"/>
    <cellStyle name="_09.GD-Yte_TT_MSDC2008_06 Nong, lam nghiep 2010  (ok)" xfId="589"/>
    <cellStyle name="_09.GD-Yte_TT_MSDC2008_07 NGTT CN 2012" xfId="590"/>
    <cellStyle name="_09.GD-Yte_TT_MSDC2008_08 Thuong mai Tong muc - Diep" xfId="591"/>
    <cellStyle name="_09.GD-Yte_TT_MSDC2008_08 Thuong mai va Du lich (Ok)" xfId="592"/>
    <cellStyle name="_09.GD-Yte_TT_MSDC2008_09 Chi so gia 2011- VuTKG-1 (Ok)" xfId="593"/>
    <cellStyle name="_09.GD-Yte_TT_MSDC2008_09 Du lich" xfId="594"/>
    <cellStyle name="_09.GD-Yte_TT_MSDC2008_10 Market VH, YT, GD, NGTT 2011 " xfId="595"/>
    <cellStyle name="_09.GD-Yte_TT_MSDC2008_10 Market VH, YT, GD, NGTT 2011 _02  Dan so lao dong(OK)" xfId="596"/>
    <cellStyle name="_09.GD-Yte_TT_MSDC2008_10 Market VH, YT, GD, NGTT 2011 _03 TKQG va Thu chi NSNN 2012" xfId="597"/>
    <cellStyle name="_09.GD-Yte_TT_MSDC2008_10 Market VH, YT, GD, NGTT 2011 _04 Doanh nghiep va CSKDCT 2012" xfId="598"/>
    <cellStyle name="_09.GD-Yte_TT_MSDC2008_10 Market VH, YT, GD, NGTT 2011 _05 Doanh nghiep va Ca the_2011 (Ok)" xfId="599"/>
    <cellStyle name="_09.GD-Yte_TT_MSDC2008_10 Market VH, YT, GD, NGTT 2011 _07 NGTT CN 2012" xfId="600"/>
    <cellStyle name="_09.GD-Yte_TT_MSDC2008_10 Market VH, YT, GD, NGTT 2011 _08 Thuong mai Tong muc - Diep" xfId="601"/>
    <cellStyle name="_09.GD-Yte_TT_MSDC2008_10 Market VH, YT, GD, NGTT 2011 _08 Thuong mai va Du lich (Ok)" xfId="602"/>
    <cellStyle name="_09.GD-Yte_TT_MSDC2008_10 Market VH, YT, GD, NGTT 2011 _09 Chi so gia 2011- VuTKG-1 (Ok)" xfId="603"/>
    <cellStyle name="_09.GD-Yte_TT_MSDC2008_10 Market VH, YT, GD, NGTT 2011 _09 Du lich" xfId="604"/>
    <cellStyle name="_09.GD-Yte_TT_MSDC2008_10 Market VH, YT, GD, NGTT 2011 _10 Van tai va BCVT (da sua ok)" xfId="605"/>
    <cellStyle name="_09.GD-Yte_TT_MSDC2008_10 Market VH, YT, GD, NGTT 2011 _11 (3)" xfId="606"/>
    <cellStyle name="_09.GD-Yte_TT_MSDC2008_10 Market VH, YT, GD, NGTT 2011 _11 (3)_04 Doanh nghiep va CSKDCT 2012" xfId="607"/>
    <cellStyle name="_09.GD-Yte_TT_MSDC2008_10 Market VH, YT, GD, NGTT 2011 _11 (3)_Xl0000167" xfId="608"/>
    <cellStyle name="_09.GD-Yte_TT_MSDC2008_10 Market VH, YT, GD, NGTT 2011 _12 (2)" xfId="609"/>
    <cellStyle name="_09.GD-Yte_TT_MSDC2008_10 Market VH, YT, GD, NGTT 2011 _12 (2)_04 Doanh nghiep va CSKDCT 2012" xfId="610"/>
    <cellStyle name="_09.GD-Yte_TT_MSDC2008_10 Market VH, YT, GD, NGTT 2011 _12 (2)_Xl0000167" xfId="611"/>
    <cellStyle name="_09.GD-Yte_TT_MSDC2008_10 Market VH, YT, GD, NGTT 2011 _12 Giao duc, Y Te va Muc songnam2011" xfId="612"/>
    <cellStyle name="_09.GD-Yte_TT_MSDC2008_10 Market VH, YT, GD, NGTT 2011 _13 Van tai 2012" xfId="613"/>
    <cellStyle name="_09.GD-Yte_TT_MSDC2008_10 Market VH, YT, GD, NGTT 2011 _Giaoduc2013(ok)" xfId="614"/>
    <cellStyle name="_09.GD-Yte_TT_MSDC2008_10 Market VH, YT, GD, NGTT 2011 _Maket NGTT2012 LN,TS (7-1-2013)" xfId="615"/>
    <cellStyle name="_09.GD-Yte_TT_MSDC2008_10 Market VH, YT, GD, NGTT 2011 _Maket NGTT2012 LN,TS (7-1-2013)_Nongnghiep" xfId="616"/>
    <cellStyle name="_09.GD-Yte_TT_MSDC2008_10 Market VH, YT, GD, NGTT 2011 _Nien giam TT Vu Nong nghiep 2012(solieu)-gui Vu TH 29-3-2013" xfId="620"/>
    <cellStyle name="_09.GD-Yte_TT_MSDC2008_10 Market VH, YT, GD, NGTT 2011 _Nongnghiep" xfId="621"/>
    <cellStyle name="_09.GD-Yte_TT_MSDC2008_10 Market VH, YT, GD, NGTT 2011 _Nongnghiep NGDD 2012_cap nhat den 24-5-2013(1)" xfId="622"/>
    <cellStyle name="_09.GD-Yte_TT_MSDC2008_10 Market VH, YT, GD, NGTT 2011 _Nongnghiep_Nongnghiep NGDD 2012_cap nhat den 24-5-2013(1)" xfId="623"/>
    <cellStyle name="_09.GD-Yte_TT_MSDC2008_10 Market VH, YT, GD, NGTT 2011 _Ngiam_lamnghiep_2011_v2(1)(1)" xfId="617"/>
    <cellStyle name="_09.GD-Yte_TT_MSDC2008_10 Market VH, YT, GD, NGTT 2011 _Ngiam_lamnghiep_2011_v2(1)(1)_Nongnghiep" xfId="618"/>
    <cellStyle name="_09.GD-Yte_TT_MSDC2008_10 Market VH, YT, GD, NGTT 2011 _NGTT LN,TS 2012 (Chuan)" xfId="619"/>
    <cellStyle name="_09.GD-Yte_TT_MSDC2008_10 Market VH, YT, GD, NGTT 2011 _So lieu quoc te TH" xfId="624"/>
    <cellStyle name="_09.GD-Yte_TT_MSDC2008_10 Market VH, YT, GD, NGTT 2011 _Xl0000147" xfId="625"/>
    <cellStyle name="_09.GD-Yte_TT_MSDC2008_10 Market VH, YT, GD, NGTT 2011 _Xl0000167" xfId="626"/>
    <cellStyle name="_09.GD-Yte_TT_MSDC2008_10 Market VH, YT, GD, NGTT 2011 _XNK" xfId="627"/>
    <cellStyle name="_09.GD-Yte_TT_MSDC2008_10 Van tai va BCVT (da sua ok)" xfId="628"/>
    <cellStyle name="_09.GD-Yte_TT_MSDC2008_10 VH, YT, GD, NGTT 2010 - (OK)" xfId="629"/>
    <cellStyle name="_09.GD-Yte_TT_MSDC2008_10 VH, YT, GD, NGTT 2010 - (OK)_Bo sung 04 bieu Cong nghiep" xfId="630"/>
    <cellStyle name="_09.GD-Yte_TT_MSDC2008_11 (3)" xfId="631"/>
    <cellStyle name="_09.GD-Yte_TT_MSDC2008_11 (3)_04 Doanh nghiep va CSKDCT 2012" xfId="632"/>
    <cellStyle name="_09.GD-Yte_TT_MSDC2008_11 (3)_Xl0000167" xfId="633"/>
    <cellStyle name="_09.GD-Yte_TT_MSDC2008_11 So lieu quoc te 2010-final" xfId="634"/>
    <cellStyle name="_09.GD-Yte_TT_MSDC2008_12 (2)" xfId="635"/>
    <cellStyle name="_09.GD-Yte_TT_MSDC2008_12 (2)_04 Doanh nghiep va CSKDCT 2012" xfId="636"/>
    <cellStyle name="_09.GD-Yte_TT_MSDC2008_12 (2)_Xl0000167" xfId="637"/>
    <cellStyle name="_09.GD-Yte_TT_MSDC2008_12 Chi so gia 2012(chuan) co so" xfId="638"/>
    <cellStyle name="_09.GD-Yte_TT_MSDC2008_12 Giao duc, Y Te va Muc songnam2011" xfId="639"/>
    <cellStyle name="_09.GD-Yte_TT_MSDC2008_13 Van tai 2012" xfId="640"/>
    <cellStyle name="_09.GD-Yte_TT_MSDC2008_Book1" xfId="641"/>
    <cellStyle name="_09.GD-Yte_TT_MSDC2008_Dat Dai NGTT -2013" xfId="642"/>
    <cellStyle name="_09.GD-Yte_TT_MSDC2008_GTSXNN" xfId="644"/>
    <cellStyle name="_09.GD-Yte_TT_MSDC2008_GTSXNN_Nongnghiep NGDD 2012_cap nhat den 24-5-2013(1)" xfId="645"/>
    <cellStyle name="_09.GD-Yte_TT_MSDC2008_Giaoduc2013(ok)" xfId="643"/>
    <cellStyle name="_09.GD-Yte_TT_MSDC2008_Maket NGTT Thu chi NS 2011" xfId="646"/>
    <cellStyle name="_09.GD-Yte_TT_MSDC2008_Maket NGTT Thu chi NS 2011_08 Cong nghiep 2010" xfId="647"/>
    <cellStyle name="_09.GD-Yte_TT_MSDC2008_Maket NGTT Thu chi NS 2011_08 Thuong mai va Du lich (Ok)" xfId="648"/>
    <cellStyle name="_09.GD-Yte_TT_MSDC2008_Maket NGTT Thu chi NS 2011_09 Chi so gia 2011- VuTKG-1 (Ok)" xfId="649"/>
    <cellStyle name="_09.GD-Yte_TT_MSDC2008_Maket NGTT Thu chi NS 2011_09 Du lich" xfId="650"/>
    <cellStyle name="_09.GD-Yte_TT_MSDC2008_Maket NGTT Thu chi NS 2011_10 Van tai va BCVT (da sua ok)" xfId="651"/>
    <cellStyle name="_09.GD-Yte_TT_MSDC2008_Maket NGTT Thu chi NS 2011_12 Giao duc, Y Te va Muc songnam2011" xfId="652"/>
    <cellStyle name="_09.GD-Yte_TT_MSDC2008_Maket NGTT Thu chi NS 2011_nien giam tom tat du lich va XNK" xfId="653"/>
    <cellStyle name="_09.GD-Yte_TT_MSDC2008_Maket NGTT Thu chi NS 2011_Nongnghiep" xfId="654"/>
    <cellStyle name="_09.GD-Yte_TT_MSDC2008_Maket NGTT Thu chi NS 2011_XNK" xfId="655"/>
    <cellStyle name="_09.GD-Yte_TT_MSDC2008_Maket NGTT2012 LN,TS (7-1-2013)" xfId="656"/>
    <cellStyle name="_09.GD-Yte_TT_MSDC2008_Maket NGTT2012 LN,TS (7-1-2013)_Nongnghiep" xfId="657"/>
    <cellStyle name="_09.GD-Yte_TT_MSDC2008_Mau" xfId="658"/>
    <cellStyle name="_09.GD-Yte_TT_MSDC2008_Nien giam day du  Nong nghiep 2010" xfId="662"/>
    <cellStyle name="_09.GD-Yte_TT_MSDC2008_Nien giam KT_TV 2010" xfId="663"/>
    <cellStyle name="_09.GD-Yte_TT_MSDC2008_Nien giam TT Vu Nong nghiep 2012(solieu)-gui Vu TH 29-3-2013" xfId="664"/>
    <cellStyle name="_09.GD-Yte_TT_MSDC2008_Nongnghiep" xfId="665"/>
    <cellStyle name="_09.GD-Yte_TT_MSDC2008_Nongnghiep_Bo sung 04 bieu Cong nghiep" xfId="666"/>
    <cellStyle name="_09.GD-Yte_TT_MSDC2008_Nongnghiep_Mau" xfId="667"/>
    <cellStyle name="_09.GD-Yte_TT_MSDC2008_Nongnghiep_Nongnghiep NGDD 2012_cap nhat den 24-5-2013(1)" xfId="669"/>
    <cellStyle name="_09.GD-Yte_TT_MSDC2008_Nongnghiep_NGDD 2013 Thu chi NSNN " xfId="668"/>
    <cellStyle name="_09.GD-Yte_TT_MSDC2008_Ngiam_lamnghiep_2011_v2(1)(1)" xfId="659"/>
    <cellStyle name="_09.GD-Yte_TT_MSDC2008_Ngiam_lamnghiep_2011_v2(1)(1)_Nongnghiep" xfId="660"/>
    <cellStyle name="_09.GD-Yte_TT_MSDC2008_NGTT LN,TS 2012 (Chuan)" xfId="661"/>
    <cellStyle name="_09.GD-Yte_TT_MSDC2008_Phan i (in)" xfId="670"/>
    <cellStyle name="_09.GD-Yte_TT_MSDC2008_So lieu quoc te TH" xfId="671"/>
    <cellStyle name="_09.GD-Yte_TT_MSDC2008_So lieu quoc te TH_08 Cong nghiep 2010" xfId="672"/>
    <cellStyle name="_09.GD-Yte_TT_MSDC2008_So lieu quoc te TH_08 Thuong mai va Du lich (Ok)" xfId="673"/>
    <cellStyle name="_09.GD-Yte_TT_MSDC2008_So lieu quoc te TH_09 Chi so gia 2011- VuTKG-1 (Ok)" xfId="674"/>
    <cellStyle name="_09.GD-Yte_TT_MSDC2008_So lieu quoc te TH_09 Du lich" xfId="675"/>
    <cellStyle name="_09.GD-Yte_TT_MSDC2008_So lieu quoc te TH_10 Van tai va BCVT (da sua ok)" xfId="676"/>
    <cellStyle name="_09.GD-Yte_TT_MSDC2008_So lieu quoc te TH_12 Giao duc, Y Te va Muc songnam2011" xfId="677"/>
    <cellStyle name="_09.GD-Yte_TT_MSDC2008_So lieu quoc te TH_nien giam tom tat du lich va XNK" xfId="678"/>
    <cellStyle name="_09.GD-Yte_TT_MSDC2008_So lieu quoc te TH_Nongnghiep" xfId="679"/>
    <cellStyle name="_09.GD-Yte_TT_MSDC2008_So lieu quoc te TH_XNK" xfId="680"/>
    <cellStyle name="_09.GD-Yte_TT_MSDC2008_So lieu quoc te(GDP)" xfId="681"/>
    <cellStyle name="_09.GD-Yte_TT_MSDC2008_So lieu quoc te(GDP)_02  Dan so lao dong(OK)" xfId="682"/>
    <cellStyle name="_09.GD-Yte_TT_MSDC2008_So lieu quoc te(GDP)_03 TKQG va Thu chi NSNN 2012" xfId="683"/>
    <cellStyle name="_09.GD-Yte_TT_MSDC2008_So lieu quoc te(GDP)_04 Doanh nghiep va CSKDCT 2012" xfId="684"/>
    <cellStyle name="_09.GD-Yte_TT_MSDC2008_So lieu quoc te(GDP)_05 Doanh nghiep va Ca the_2011 (Ok)" xfId="685"/>
    <cellStyle name="_09.GD-Yte_TT_MSDC2008_So lieu quoc te(GDP)_07 NGTT CN 2012" xfId="686"/>
    <cellStyle name="_09.GD-Yte_TT_MSDC2008_So lieu quoc te(GDP)_08 Thuong mai Tong muc - Diep" xfId="687"/>
    <cellStyle name="_09.GD-Yte_TT_MSDC2008_So lieu quoc te(GDP)_08 Thuong mai va Du lich (Ok)" xfId="688"/>
    <cellStyle name="_09.GD-Yte_TT_MSDC2008_So lieu quoc te(GDP)_09 Chi so gia 2011- VuTKG-1 (Ok)" xfId="689"/>
    <cellStyle name="_09.GD-Yte_TT_MSDC2008_So lieu quoc te(GDP)_09 Du lich" xfId="690"/>
    <cellStyle name="_09.GD-Yte_TT_MSDC2008_So lieu quoc te(GDP)_10 Van tai va BCVT (da sua ok)" xfId="691"/>
    <cellStyle name="_09.GD-Yte_TT_MSDC2008_So lieu quoc te(GDP)_11 (3)" xfId="692"/>
    <cellStyle name="_09.GD-Yte_TT_MSDC2008_So lieu quoc te(GDP)_11 (3)_04 Doanh nghiep va CSKDCT 2012" xfId="693"/>
    <cellStyle name="_09.GD-Yte_TT_MSDC2008_So lieu quoc te(GDP)_11 (3)_Xl0000167" xfId="694"/>
    <cellStyle name="_09.GD-Yte_TT_MSDC2008_So lieu quoc te(GDP)_12 (2)" xfId="695"/>
    <cellStyle name="_09.GD-Yte_TT_MSDC2008_So lieu quoc te(GDP)_12 (2)_04 Doanh nghiep va CSKDCT 2012" xfId="696"/>
    <cellStyle name="_09.GD-Yte_TT_MSDC2008_So lieu quoc te(GDP)_12 (2)_Xl0000167" xfId="697"/>
    <cellStyle name="_09.GD-Yte_TT_MSDC2008_So lieu quoc te(GDP)_12 Giao duc, Y Te va Muc songnam2011" xfId="698"/>
    <cellStyle name="_09.GD-Yte_TT_MSDC2008_So lieu quoc te(GDP)_12 So lieu quoc te (Ok)" xfId="699"/>
    <cellStyle name="_09.GD-Yte_TT_MSDC2008_So lieu quoc te(GDP)_13 Van tai 2012" xfId="700"/>
    <cellStyle name="_09.GD-Yte_TT_MSDC2008_So lieu quoc te(GDP)_Giaoduc2013(ok)" xfId="701"/>
    <cellStyle name="_09.GD-Yte_TT_MSDC2008_So lieu quoc te(GDP)_Maket NGTT2012 LN,TS (7-1-2013)" xfId="702"/>
    <cellStyle name="_09.GD-Yte_TT_MSDC2008_So lieu quoc te(GDP)_Maket NGTT2012 LN,TS (7-1-2013)_Nongnghiep" xfId="703"/>
    <cellStyle name="_09.GD-Yte_TT_MSDC2008_So lieu quoc te(GDP)_Nien giam TT Vu Nong nghiep 2012(solieu)-gui Vu TH 29-3-2013" xfId="707"/>
    <cellStyle name="_09.GD-Yte_TT_MSDC2008_So lieu quoc te(GDP)_Nongnghiep" xfId="708"/>
    <cellStyle name="_09.GD-Yte_TT_MSDC2008_So lieu quoc te(GDP)_Nongnghiep NGDD 2012_cap nhat den 24-5-2013(1)" xfId="709"/>
    <cellStyle name="_09.GD-Yte_TT_MSDC2008_So lieu quoc te(GDP)_Nongnghiep_Nongnghiep NGDD 2012_cap nhat den 24-5-2013(1)" xfId="710"/>
    <cellStyle name="_09.GD-Yte_TT_MSDC2008_So lieu quoc te(GDP)_Ngiam_lamnghiep_2011_v2(1)(1)" xfId="704"/>
    <cellStyle name="_09.GD-Yte_TT_MSDC2008_So lieu quoc te(GDP)_Ngiam_lamnghiep_2011_v2(1)(1)_Nongnghiep" xfId="705"/>
    <cellStyle name="_09.GD-Yte_TT_MSDC2008_So lieu quoc te(GDP)_NGTT LN,TS 2012 (Chuan)" xfId="706"/>
    <cellStyle name="_09.GD-Yte_TT_MSDC2008_So lieu quoc te(GDP)_Xl0000147" xfId="711"/>
    <cellStyle name="_09.GD-Yte_TT_MSDC2008_So lieu quoc te(GDP)_Xl0000167" xfId="712"/>
    <cellStyle name="_09.GD-Yte_TT_MSDC2008_So lieu quoc te(GDP)_XNK" xfId="713"/>
    <cellStyle name="_09.GD-Yte_TT_MSDC2008_Tong hop 1" xfId="714"/>
    <cellStyle name="_09.GD-Yte_TT_MSDC2008_Tong hop NGTT" xfId="715"/>
    <cellStyle name="_09.GD-Yte_TT_MSDC2008_Xl0000167" xfId="716"/>
    <cellStyle name="_09.GD-Yte_TT_MSDC2008_XNK" xfId="717"/>
    <cellStyle name="_09.GD-Yte_TT_MSDC2008_XNK_08 Thuong mai Tong muc - Diep" xfId="718"/>
    <cellStyle name="_09.GD-Yte_TT_MSDC2008_XNK_Bo sung 04 bieu Cong nghiep" xfId="719"/>
    <cellStyle name="_09.GD-Yte_TT_MSDC2008_XNK-2012" xfId="720"/>
    <cellStyle name="_09.GD-Yte_TT_MSDC2008_XNK-Market" xfId="721"/>
    <cellStyle name="_1.OK" xfId="722"/>
    <cellStyle name="_10.Bieuthegioi-tan_NGTT2008(1)" xfId="723"/>
    <cellStyle name="_10.Bieuthegioi-tan_NGTT2008(1) 10" xfId="724"/>
    <cellStyle name="_10.Bieuthegioi-tan_NGTT2008(1) 11" xfId="725"/>
    <cellStyle name="_10.Bieuthegioi-tan_NGTT2008(1) 12" xfId="726"/>
    <cellStyle name="_10.Bieuthegioi-tan_NGTT2008(1) 13" xfId="727"/>
    <cellStyle name="_10.Bieuthegioi-tan_NGTT2008(1) 14" xfId="728"/>
    <cellStyle name="_10.Bieuthegioi-tan_NGTT2008(1) 15" xfId="729"/>
    <cellStyle name="_10.Bieuthegioi-tan_NGTT2008(1) 16" xfId="730"/>
    <cellStyle name="_10.Bieuthegioi-tan_NGTT2008(1) 17" xfId="731"/>
    <cellStyle name="_10.Bieuthegioi-tan_NGTT2008(1) 18" xfId="732"/>
    <cellStyle name="_10.Bieuthegioi-tan_NGTT2008(1) 19" xfId="733"/>
    <cellStyle name="_10.Bieuthegioi-tan_NGTT2008(1) 2" xfId="734"/>
    <cellStyle name="_10.Bieuthegioi-tan_NGTT2008(1) 3" xfId="735"/>
    <cellStyle name="_10.Bieuthegioi-tan_NGTT2008(1) 4" xfId="736"/>
    <cellStyle name="_10.Bieuthegioi-tan_NGTT2008(1) 5" xfId="737"/>
    <cellStyle name="_10.Bieuthegioi-tan_NGTT2008(1) 6" xfId="738"/>
    <cellStyle name="_10.Bieuthegioi-tan_NGTT2008(1) 7" xfId="739"/>
    <cellStyle name="_10.Bieuthegioi-tan_NGTT2008(1) 8" xfId="740"/>
    <cellStyle name="_10.Bieuthegioi-tan_NGTT2008(1) 9" xfId="741"/>
    <cellStyle name="_10.Bieuthegioi-tan_NGTT2008(1)_01 Don vi HC" xfId="742"/>
    <cellStyle name="_10.Bieuthegioi-tan_NGTT2008(1)_01 DVHC-DSLD 2010" xfId="743"/>
    <cellStyle name="_10.Bieuthegioi-tan_NGTT2008(1)_01 DVHC-DSLD 2010_01 Don vi HC" xfId="744"/>
    <cellStyle name="_10.Bieuthegioi-tan_NGTT2008(1)_01 DVHC-DSLD 2010_02 Danso_Laodong 2012(chuan) CO SO" xfId="745"/>
    <cellStyle name="_10.Bieuthegioi-tan_NGTT2008(1)_01 DVHC-DSLD 2010_04 Doanh nghiep va CSKDCT 2012" xfId="746"/>
    <cellStyle name="_10.Bieuthegioi-tan_NGTT2008(1)_01 DVHC-DSLD 2010_08 Thuong mai Tong muc - Diep" xfId="747"/>
    <cellStyle name="_10.Bieuthegioi-tan_NGTT2008(1)_01 DVHC-DSLD 2010_Bo sung 04 bieu Cong nghiep" xfId="748"/>
    <cellStyle name="_10.Bieuthegioi-tan_NGTT2008(1)_01 DVHC-DSLD 2010_Mau" xfId="749"/>
    <cellStyle name="_10.Bieuthegioi-tan_NGTT2008(1)_01 DVHC-DSLD 2010_Nien giam KT_TV 2010" xfId="751"/>
    <cellStyle name="_10.Bieuthegioi-tan_NGTT2008(1)_01 DVHC-DSLD 2010_nien giam tom tat 2010 (thuy)" xfId="752"/>
    <cellStyle name="_10.Bieuthegioi-tan_NGTT2008(1)_01 DVHC-DSLD 2010_nien giam tom tat 2010 (thuy)_01 Don vi HC" xfId="753"/>
    <cellStyle name="_10.Bieuthegioi-tan_NGTT2008(1)_01 DVHC-DSLD 2010_nien giam tom tat 2010 (thuy)_02 Danso_Laodong 2012(chuan) CO SO" xfId="754"/>
    <cellStyle name="_10.Bieuthegioi-tan_NGTT2008(1)_01 DVHC-DSLD 2010_nien giam tom tat 2010 (thuy)_04 Doanh nghiep va CSKDCT 2012" xfId="755"/>
    <cellStyle name="_10.Bieuthegioi-tan_NGTT2008(1)_01 DVHC-DSLD 2010_nien giam tom tat 2010 (thuy)_08 Thuong mai Tong muc - Diep" xfId="756"/>
    <cellStyle name="_10.Bieuthegioi-tan_NGTT2008(1)_01 DVHC-DSLD 2010_nien giam tom tat 2010 (thuy)_09 Thuong mai va Du lich" xfId="757"/>
    <cellStyle name="_10.Bieuthegioi-tan_NGTT2008(1)_01 DVHC-DSLD 2010_nien giam tom tat 2010 (thuy)_09 Thuong mai va Du lich_01 Don vi HC" xfId="758"/>
    <cellStyle name="_10.Bieuthegioi-tan_NGTT2008(1)_01 DVHC-DSLD 2010_nien giam tom tat 2010 (thuy)_09 Thuong mai va Du lich_NGDD 2013 Thu chi NSNN " xfId="759"/>
    <cellStyle name="_10.Bieuthegioi-tan_NGTT2008(1)_01 DVHC-DSLD 2010_nien giam tom tat 2010 (thuy)_Xl0000167" xfId="760"/>
    <cellStyle name="_10.Bieuthegioi-tan_NGTT2008(1)_01 DVHC-DSLD 2010_NGDD 2013 Thu chi NSNN " xfId="750"/>
    <cellStyle name="_10.Bieuthegioi-tan_NGTT2008(1)_01 DVHC-DSLD 2010_Tong hop NGTT" xfId="761"/>
    <cellStyle name="_10.Bieuthegioi-tan_NGTT2008(1)_01 DVHC-DSLD 2010_Tong hop NGTT_09 Thuong mai va Du lich" xfId="762"/>
    <cellStyle name="_10.Bieuthegioi-tan_NGTT2008(1)_01 DVHC-DSLD 2010_Tong hop NGTT_09 Thuong mai va Du lich_01 Don vi HC" xfId="763"/>
    <cellStyle name="_10.Bieuthegioi-tan_NGTT2008(1)_01 DVHC-DSLD 2010_Tong hop NGTT_09 Thuong mai va Du lich_NGDD 2013 Thu chi NSNN " xfId="764"/>
    <cellStyle name="_10.Bieuthegioi-tan_NGTT2008(1)_01 DVHC-DSLD 2010_Xl0000167" xfId="765"/>
    <cellStyle name="_10.Bieuthegioi-tan_NGTT2008(1)_02  Dan so lao dong(OK)" xfId="766"/>
    <cellStyle name="_10.Bieuthegioi-tan_NGTT2008(1)_02 Danso_Laodong 2012(chuan) CO SO" xfId="767"/>
    <cellStyle name="_10.Bieuthegioi-tan_NGTT2008(1)_03 Dautu 2010" xfId="768"/>
    <cellStyle name="_10.Bieuthegioi-tan_NGTT2008(1)_03 Dautu 2010_01 Don vi HC" xfId="769"/>
    <cellStyle name="_10.Bieuthegioi-tan_NGTT2008(1)_03 Dautu 2010_02 Danso_Laodong 2012(chuan) CO SO" xfId="770"/>
    <cellStyle name="_10.Bieuthegioi-tan_NGTT2008(1)_03 Dautu 2010_04 Doanh nghiep va CSKDCT 2012" xfId="771"/>
    <cellStyle name="_10.Bieuthegioi-tan_NGTT2008(1)_03 Dautu 2010_08 Thuong mai Tong muc - Diep" xfId="772"/>
    <cellStyle name="_10.Bieuthegioi-tan_NGTT2008(1)_03 Dautu 2010_09 Thuong mai va Du lich" xfId="773"/>
    <cellStyle name="_10.Bieuthegioi-tan_NGTT2008(1)_03 Dautu 2010_09 Thuong mai va Du lich_01 Don vi HC" xfId="774"/>
    <cellStyle name="_10.Bieuthegioi-tan_NGTT2008(1)_03 Dautu 2010_09 Thuong mai va Du lich_NGDD 2013 Thu chi NSNN " xfId="775"/>
    <cellStyle name="_10.Bieuthegioi-tan_NGTT2008(1)_03 Dautu 2010_Xl0000167" xfId="776"/>
    <cellStyle name="_10.Bieuthegioi-tan_NGTT2008(1)_03 TKQG" xfId="777"/>
    <cellStyle name="_10.Bieuthegioi-tan_NGTT2008(1)_03 TKQG_02  Dan so lao dong(OK)" xfId="778"/>
    <cellStyle name="_10.Bieuthegioi-tan_NGTT2008(1)_03 TKQG_Xl0000167" xfId="779"/>
    <cellStyle name="_10.Bieuthegioi-tan_NGTT2008(1)_04 Doanh nghiep va CSKDCT 2012" xfId="780"/>
    <cellStyle name="_10.Bieuthegioi-tan_NGTT2008(1)_05 Doanh nghiep va Ca the_2011 (Ok)" xfId="781"/>
    <cellStyle name="_10.Bieuthegioi-tan_NGTT2008(1)_05 Thu chi NSNN" xfId="782"/>
    <cellStyle name="_10.Bieuthegioi-tan_NGTT2008(1)_05 Thuong mai" xfId="783"/>
    <cellStyle name="_10.Bieuthegioi-tan_NGTT2008(1)_05 Thuong mai_01 Don vi HC" xfId="784"/>
    <cellStyle name="_10.Bieuthegioi-tan_NGTT2008(1)_05 Thuong mai_02 Danso_Laodong 2012(chuan) CO SO" xfId="785"/>
    <cellStyle name="_10.Bieuthegioi-tan_NGTT2008(1)_05 Thuong mai_04 Doanh nghiep va CSKDCT 2012" xfId="786"/>
    <cellStyle name="_10.Bieuthegioi-tan_NGTT2008(1)_05 Thuong mai_Nien giam KT_TV 2010" xfId="788"/>
    <cellStyle name="_10.Bieuthegioi-tan_NGTT2008(1)_05 Thuong mai_NGDD 2013 Thu chi NSNN " xfId="787"/>
    <cellStyle name="_10.Bieuthegioi-tan_NGTT2008(1)_05 Thuong mai_Xl0000167" xfId="789"/>
    <cellStyle name="_10.Bieuthegioi-tan_NGTT2008(1)_06 Nong, lam nghiep 2010  (ok)" xfId="790"/>
    <cellStyle name="_10.Bieuthegioi-tan_NGTT2008(1)_06 Van tai" xfId="791"/>
    <cellStyle name="_10.Bieuthegioi-tan_NGTT2008(1)_06 Van tai_01 Don vi HC" xfId="792"/>
    <cellStyle name="_10.Bieuthegioi-tan_NGTT2008(1)_06 Van tai_02 Danso_Laodong 2012(chuan) CO SO" xfId="793"/>
    <cellStyle name="_10.Bieuthegioi-tan_NGTT2008(1)_06 Van tai_04 Doanh nghiep va CSKDCT 2012" xfId="794"/>
    <cellStyle name="_10.Bieuthegioi-tan_NGTT2008(1)_06 Van tai_Nien giam KT_TV 2010" xfId="796"/>
    <cellStyle name="_10.Bieuthegioi-tan_NGTT2008(1)_06 Van tai_NGDD 2013 Thu chi NSNN " xfId="795"/>
    <cellStyle name="_10.Bieuthegioi-tan_NGTT2008(1)_06 Van tai_Xl0000167" xfId="797"/>
    <cellStyle name="_10.Bieuthegioi-tan_NGTT2008(1)_07 Buu dien" xfId="798"/>
    <cellStyle name="_10.Bieuthegioi-tan_NGTT2008(1)_07 Buu dien_01 Don vi HC" xfId="799"/>
    <cellStyle name="_10.Bieuthegioi-tan_NGTT2008(1)_07 Buu dien_02 Danso_Laodong 2012(chuan) CO SO" xfId="800"/>
    <cellStyle name="_10.Bieuthegioi-tan_NGTT2008(1)_07 Buu dien_04 Doanh nghiep va CSKDCT 2012" xfId="801"/>
    <cellStyle name="_10.Bieuthegioi-tan_NGTT2008(1)_07 Buu dien_Nien giam KT_TV 2010" xfId="803"/>
    <cellStyle name="_10.Bieuthegioi-tan_NGTT2008(1)_07 Buu dien_NGDD 2013 Thu chi NSNN " xfId="802"/>
    <cellStyle name="_10.Bieuthegioi-tan_NGTT2008(1)_07 Buu dien_Xl0000167" xfId="804"/>
    <cellStyle name="_10.Bieuthegioi-tan_NGTT2008(1)_07 NGTT CN 2012" xfId="805"/>
    <cellStyle name="_10.Bieuthegioi-tan_NGTT2008(1)_08 Thuong mai Tong muc - Diep" xfId="806"/>
    <cellStyle name="_10.Bieuthegioi-tan_NGTT2008(1)_08 Thuong mai va Du lich (Ok)" xfId="807"/>
    <cellStyle name="_10.Bieuthegioi-tan_NGTT2008(1)_08 Van tai" xfId="808"/>
    <cellStyle name="_10.Bieuthegioi-tan_NGTT2008(1)_08 Van tai_01 Don vi HC" xfId="809"/>
    <cellStyle name="_10.Bieuthegioi-tan_NGTT2008(1)_08 Van tai_02 Danso_Laodong 2012(chuan) CO SO" xfId="810"/>
    <cellStyle name="_10.Bieuthegioi-tan_NGTT2008(1)_08 Van tai_04 Doanh nghiep va CSKDCT 2012" xfId="811"/>
    <cellStyle name="_10.Bieuthegioi-tan_NGTT2008(1)_08 Van tai_Nien giam KT_TV 2010" xfId="813"/>
    <cellStyle name="_10.Bieuthegioi-tan_NGTT2008(1)_08 Van tai_NGDD 2013 Thu chi NSNN " xfId="812"/>
    <cellStyle name="_10.Bieuthegioi-tan_NGTT2008(1)_08 Van tai_Xl0000167" xfId="814"/>
    <cellStyle name="_10.Bieuthegioi-tan_NGTT2008(1)_08 Yte-van hoa" xfId="815"/>
    <cellStyle name="_10.Bieuthegioi-tan_NGTT2008(1)_08 Yte-van hoa_01 Don vi HC" xfId="816"/>
    <cellStyle name="_10.Bieuthegioi-tan_NGTT2008(1)_08 Yte-van hoa_02 Danso_Laodong 2012(chuan) CO SO" xfId="817"/>
    <cellStyle name="_10.Bieuthegioi-tan_NGTT2008(1)_08 Yte-van hoa_04 Doanh nghiep va CSKDCT 2012" xfId="818"/>
    <cellStyle name="_10.Bieuthegioi-tan_NGTT2008(1)_08 Yte-van hoa_Nien giam KT_TV 2010" xfId="820"/>
    <cellStyle name="_10.Bieuthegioi-tan_NGTT2008(1)_08 Yte-van hoa_NGDD 2013 Thu chi NSNN " xfId="819"/>
    <cellStyle name="_10.Bieuthegioi-tan_NGTT2008(1)_08 Yte-van hoa_Xl0000167" xfId="821"/>
    <cellStyle name="_10.Bieuthegioi-tan_NGTT2008(1)_09 Chi so gia 2011- VuTKG-1 (Ok)" xfId="822"/>
    <cellStyle name="_10.Bieuthegioi-tan_NGTT2008(1)_09 Du lich" xfId="823"/>
    <cellStyle name="_10.Bieuthegioi-tan_NGTT2008(1)_09 Thuong mai va Du lich" xfId="824"/>
    <cellStyle name="_10.Bieuthegioi-tan_NGTT2008(1)_09 Thuong mai va Du lich_01 Don vi HC" xfId="825"/>
    <cellStyle name="_10.Bieuthegioi-tan_NGTT2008(1)_09 Thuong mai va Du lich_NGDD 2013 Thu chi NSNN " xfId="826"/>
    <cellStyle name="_10.Bieuthegioi-tan_NGTT2008(1)_10 Market VH, YT, GD, NGTT 2011 " xfId="827"/>
    <cellStyle name="_10.Bieuthegioi-tan_NGTT2008(1)_10 Market VH, YT, GD, NGTT 2011 _02  Dan so lao dong(OK)" xfId="828"/>
    <cellStyle name="_10.Bieuthegioi-tan_NGTT2008(1)_10 Market VH, YT, GD, NGTT 2011 _03 TKQG va Thu chi NSNN 2012" xfId="829"/>
    <cellStyle name="_10.Bieuthegioi-tan_NGTT2008(1)_10 Market VH, YT, GD, NGTT 2011 _04 Doanh nghiep va CSKDCT 2012" xfId="830"/>
    <cellStyle name="_10.Bieuthegioi-tan_NGTT2008(1)_10 Market VH, YT, GD, NGTT 2011 _05 Doanh nghiep va Ca the_2011 (Ok)" xfId="831"/>
    <cellStyle name="_10.Bieuthegioi-tan_NGTT2008(1)_10 Market VH, YT, GD, NGTT 2011 _07 NGTT CN 2012" xfId="832"/>
    <cellStyle name="_10.Bieuthegioi-tan_NGTT2008(1)_10 Market VH, YT, GD, NGTT 2011 _08 Thuong mai Tong muc - Diep" xfId="833"/>
    <cellStyle name="_10.Bieuthegioi-tan_NGTT2008(1)_10 Market VH, YT, GD, NGTT 2011 _08 Thuong mai va Du lich (Ok)" xfId="834"/>
    <cellStyle name="_10.Bieuthegioi-tan_NGTT2008(1)_10 Market VH, YT, GD, NGTT 2011 _09 Chi so gia 2011- VuTKG-1 (Ok)" xfId="835"/>
    <cellStyle name="_10.Bieuthegioi-tan_NGTT2008(1)_10 Market VH, YT, GD, NGTT 2011 _09 Du lich" xfId="836"/>
    <cellStyle name="_10.Bieuthegioi-tan_NGTT2008(1)_10 Market VH, YT, GD, NGTT 2011 _10 Van tai va BCVT (da sua ok)" xfId="837"/>
    <cellStyle name="_10.Bieuthegioi-tan_NGTT2008(1)_10 Market VH, YT, GD, NGTT 2011 _11 (3)" xfId="838"/>
    <cellStyle name="_10.Bieuthegioi-tan_NGTT2008(1)_10 Market VH, YT, GD, NGTT 2011 _11 (3)_04 Doanh nghiep va CSKDCT 2012" xfId="839"/>
    <cellStyle name="_10.Bieuthegioi-tan_NGTT2008(1)_10 Market VH, YT, GD, NGTT 2011 _11 (3)_Xl0000167" xfId="840"/>
    <cellStyle name="_10.Bieuthegioi-tan_NGTT2008(1)_10 Market VH, YT, GD, NGTT 2011 _12 (2)" xfId="841"/>
    <cellStyle name="_10.Bieuthegioi-tan_NGTT2008(1)_10 Market VH, YT, GD, NGTT 2011 _12 (2)_04 Doanh nghiep va CSKDCT 2012" xfId="842"/>
    <cellStyle name="_10.Bieuthegioi-tan_NGTT2008(1)_10 Market VH, YT, GD, NGTT 2011 _12 (2)_Xl0000167" xfId="843"/>
    <cellStyle name="_10.Bieuthegioi-tan_NGTT2008(1)_10 Market VH, YT, GD, NGTT 2011 _12 Giao duc, Y Te va Muc songnam2011" xfId="844"/>
    <cellStyle name="_10.Bieuthegioi-tan_NGTT2008(1)_10 Market VH, YT, GD, NGTT 2011 _13 Van tai 2012" xfId="845"/>
    <cellStyle name="_10.Bieuthegioi-tan_NGTT2008(1)_10 Market VH, YT, GD, NGTT 2011 _Giaoduc2013(ok)" xfId="846"/>
    <cellStyle name="_10.Bieuthegioi-tan_NGTT2008(1)_10 Market VH, YT, GD, NGTT 2011 _Maket NGTT2012 LN,TS (7-1-2013)" xfId="847"/>
    <cellStyle name="_10.Bieuthegioi-tan_NGTT2008(1)_10 Market VH, YT, GD, NGTT 2011 _Maket NGTT2012 LN,TS (7-1-2013)_Nongnghiep" xfId="848"/>
    <cellStyle name="_10.Bieuthegioi-tan_NGTT2008(1)_10 Market VH, YT, GD, NGTT 2011 _Nien giam TT Vu Nong nghiep 2012(solieu)-gui Vu TH 29-3-2013" xfId="852"/>
    <cellStyle name="_10.Bieuthegioi-tan_NGTT2008(1)_10 Market VH, YT, GD, NGTT 2011 _Nongnghiep" xfId="853"/>
    <cellStyle name="_10.Bieuthegioi-tan_NGTT2008(1)_10 Market VH, YT, GD, NGTT 2011 _Nongnghiep NGDD 2012_cap nhat den 24-5-2013(1)" xfId="854"/>
    <cellStyle name="_10.Bieuthegioi-tan_NGTT2008(1)_10 Market VH, YT, GD, NGTT 2011 _Nongnghiep_Nongnghiep NGDD 2012_cap nhat den 24-5-2013(1)" xfId="855"/>
    <cellStyle name="_10.Bieuthegioi-tan_NGTT2008(1)_10 Market VH, YT, GD, NGTT 2011 _Ngiam_lamnghiep_2011_v2(1)(1)" xfId="849"/>
    <cellStyle name="_10.Bieuthegioi-tan_NGTT2008(1)_10 Market VH, YT, GD, NGTT 2011 _Ngiam_lamnghiep_2011_v2(1)(1)_Nongnghiep" xfId="850"/>
    <cellStyle name="_10.Bieuthegioi-tan_NGTT2008(1)_10 Market VH, YT, GD, NGTT 2011 _NGTT LN,TS 2012 (Chuan)" xfId="851"/>
    <cellStyle name="_10.Bieuthegioi-tan_NGTT2008(1)_10 Market VH, YT, GD, NGTT 2011 _So lieu quoc te TH" xfId="856"/>
    <cellStyle name="_10.Bieuthegioi-tan_NGTT2008(1)_10 Market VH, YT, GD, NGTT 2011 _Xl0000147" xfId="857"/>
    <cellStyle name="_10.Bieuthegioi-tan_NGTT2008(1)_10 Market VH, YT, GD, NGTT 2011 _Xl0000167" xfId="858"/>
    <cellStyle name="_10.Bieuthegioi-tan_NGTT2008(1)_10 Market VH, YT, GD, NGTT 2011 _XNK" xfId="859"/>
    <cellStyle name="_10.Bieuthegioi-tan_NGTT2008(1)_10 Van tai va BCVT (da sua ok)" xfId="860"/>
    <cellStyle name="_10.Bieuthegioi-tan_NGTT2008(1)_10 VH, YT, GD, NGTT 2010 - (OK)" xfId="861"/>
    <cellStyle name="_10.Bieuthegioi-tan_NGTT2008(1)_10 VH, YT, GD, NGTT 2010 - (OK)_Bo sung 04 bieu Cong nghiep" xfId="862"/>
    <cellStyle name="_10.Bieuthegioi-tan_NGTT2008(1)_11 (3)" xfId="863"/>
    <cellStyle name="_10.Bieuthegioi-tan_NGTT2008(1)_11 (3)_04 Doanh nghiep va CSKDCT 2012" xfId="864"/>
    <cellStyle name="_10.Bieuthegioi-tan_NGTT2008(1)_11 (3)_Xl0000167" xfId="865"/>
    <cellStyle name="_10.Bieuthegioi-tan_NGTT2008(1)_11 So lieu quoc te 2010-final" xfId="866"/>
    <cellStyle name="_10.Bieuthegioi-tan_NGTT2008(1)_12 (2)" xfId="867"/>
    <cellStyle name="_10.Bieuthegioi-tan_NGTT2008(1)_12 (2)_04 Doanh nghiep va CSKDCT 2012" xfId="868"/>
    <cellStyle name="_10.Bieuthegioi-tan_NGTT2008(1)_12 (2)_Xl0000167" xfId="869"/>
    <cellStyle name="_10.Bieuthegioi-tan_NGTT2008(1)_12 Chi so gia 2012(chuan) co so" xfId="870"/>
    <cellStyle name="_10.Bieuthegioi-tan_NGTT2008(1)_12 Giao duc, Y Te va Muc songnam2011" xfId="871"/>
    <cellStyle name="_10.Bieuthegioi-tan_NGTT2008(1)_13 Van tai 2012" xfId="872"/>
    <cellStyle name="_10.Bieuthegioi-tan_NGTT2008(1)_Book1" xfId="873"/>
    <cellStyle name="_10.Bieuthegioi-tan_NGTT2008(1)_Book3" xfId="874"/>
    <cellStyle name="_10.Bieuthegioi-tan_NGTT2008(1)_Book3 10" xfId="875"/>
    <cellStyle name="_10.Bieuthegioi-tan_NGTT2008(1)_Book3 11" xfId="876"/>
    <cellStyle name="_10.Bieuthegioi-tan_NGTT2008(1)_Book3 12" xfId="877"/>
    <cellStyle name="_10.Bieuthegioi-tan_NGTT2008(1)_Book3 13" xfId="878"/>
    <cellStyle name="_10.Bieuthegioi-tan_NGTT2008(1)_Book3 14" xfId="879"/>
    <cellStyle name="_10.Bieuthegioi-tan_NGTT2008(1)_Book3 15" xfId="880"/>
    <cellStyle name="_10.Bieuthegioi-tan_NGTT2008(1)_Book3 16" xfId="881"/>
    <cellStyle name="_10.Bieuthegioi-tan_NGTT2008(1)_Book3 17" xfId="882"/>
    <cellStyle name="_10.Bieuthegioi-tan_NGTT2008(1)_Book3 18" xfId="883"/>
    <cellStyle name="_10.Bieuthegioi-tan_NGTT2008(1)_Book3 19" xfId="884"/>
    <cellStyle name="_10.Bieuthegioi-tan_NGTT2008(1)_Book3 2" xfId="885"/>
    <cellStyle name="_10.Bieuthegioi-tan_NGTT2008(1)_Book3 3" xfId="886"/>
    <cellStyle name="_10.Bieuthegioi-tan_NGTT2008(1)_Book3 4" xfId="887"/>
    <cellStyle name="_10.Bieuthegioi-tan_NGTT2008(1)_Book3 5" xfId="888"/>
    <cellStyle name="_10.Bieuthegioi-tan_NGTT2008(1)_Book3 6" xfId="889"/>
    <cellStyle name="_10.Bieuthegioi-tan_NGTT2008(1)_Book3 7" xfId="890"/>
    <cellStyle name="_10.Bieuthegioi-tan_NGTT2008(1)_Book3 8" xfId="891"/>
    <cellStyle name="_10.Bieuthegioi-tan_NGTT2008(1)_Book3 9" xfId="892"/>
    <cellStyle name="_10.Bieuthegioi-tan_NGTT2008(1)_Book3_01 Don vi HC" xfId="893"/>
    <cellStyle name="_10.Bieuthegioi-tan_NGTT2008(1)_Book3_01 DVHC-DSLD 2010" xfId="894"/>
    <cellStyle name="_10.Bieuthegioi-tan_NGTT2008(1)_Book3_02  Dan so lao dong(OK)" xfId="895"/>
    <cellStyle name="_10.Bieuthegioi-tan_NGTT2008(1)_Book3_02 Danso_Laodong 2012(chuan) CO SO" xfId="896"/>
    <cellStyle name="_10.Bieuthegioi-tan_NGTT2008(1)_Book3_03 TKQG va Thu chi NSNN 2012" xfId="897"/>
    <cellStyle name="_10.Bieuthegioi-tan_NGTT2008(1)_Book3_04 Doanh nghiep va CSKDCT 2012" xfId="898"/>
    <cellStyle name="_10.Bieuthegioi-tan_NGTT2008(1)_Book3_05 Doanh nghiep va Ca the_2011 (Ok)" xfId="899"/>
    <cellStyle name="_10.Bieuthegioi-tan_NGTT2008(1)_Book3_05 NGTT DN 2010 (OK)" xfId="900"/>
    <cellStyle name="_10.Bieuthegioi-tan_NGTT2008(1)_Book3_05 NGTT DN 2010 (OK)_Bo sung 04 bieu Cong nghiep" xfId="901"/>
    <cellStyle name="_10.Bieuthegioi-tan_NGTT2008(1)_Book3_06 Nong, lam nghiep 2010  (ok)" xfId="902"/>
    <cellStyle name="_10.Bieuthegioi-tan_NGTT2008(1)_Book3_07 NGTT CN 2012" xfId="903"/>
    <cellStyle name="_10.Bieuthegioi-tan_NGTT2008(1)_Book3_08 Thuong mai Tong muc - Diep" xfId="904"/>
    <cellStyle name="_10.Bieuthegioi-tan_NGTT2008(1)_Book3_08 Thuong mai va Du lich (Ok)" xfId="905"/>
    <cellStyle name="_10.Bieuthegioi-tan_NGTT2008(1)_Book3_09 Chi so gia 2011- VuTKG-1 (Ok)" xfId="906"/>
    <cellStyle name="_10.Bieuthegioi-tan_NGTT2008(1)_Book3_09 Du lich" xfId="907"/>
    <cellStyle name="_10.Bieuthegioi-tan_NGTT2008(1)_Book3_10 Market VH, YT, GD, NGTT 2011 " xfId="908"/>
    <cellStyle name="_10.Bieuthegioi-tan_NGTT2008(1)_Book3_10 Market VH, YT, GD, NGTT 2011 _02  Dan so lao dong(OK)" xfId="909"/>
    <cellStyle name="_10.Bieuthegioi-tan_NGTT2008(1)_Book3_10 Market VH, YT, GD, NGTT 2011 _03 TKQG va Thu chi NSNN 2012" xfId="910"/>
    <cellStyle name="_10.Bieuthegioi-tan_NGTT2008(1)_Book3_10 Market VH, YT, GD, NGTT 2011 _04 Doanh nghiep va CSKDCT 2012" xfId="911"/>
    <cellStyle name="_10.Bieuthegioi-tan_NGTT2008(1)_Book3_10 Market VH, YT, GD, NGTT 2011 _05 Doanh nghiep va Ca the_2011 (Ok)" xfId="912"/>
    <cellStyle name="_10.Bieuthegioi-tan_NGTT2008(1)_Book3_10 Market VH, YT, GD, NGTT 2011 _07 NGTT CN 2012" xfId="913"/>
    <cellStyle name="_10.Bieuthegioi-tan_NGTT2008(1)_Book3_10 Market VH, YT, GD, NGTT 2011 _08 Thuong mai Tong muc - Diep" xfId="914"/>
    <cellStyle name="_10.Bieuthegioi-tan_NGTT2008(1)_Book3_10 Market VH, YT, GD, NGTT 2011 _08 Thuong mai va Du lich (Ok)" xfId="915"/>
    <cellStyle name="_10.Bieuthegioi-tan_NGTT2008(1)_Book3_10 Market VH, YT, GD, NGTT 2011 _09 Chi so gia 2011- VuTKG-1 (Ok)" xfId="916"/>
    <cellStyle name="_10.Bieuthegioi-tan_NGTT2008(1)_Book3_10 Market VH, YT, GD, NGTT 2011 _09 Du lich" xfId="917"/>
    <cellStyle name="_10.Bieuthegioi-tan_NGTT2008(1)_Book3_10 Market VH, YT, GD, NGTT 2011 _10 Van tai va BCVT (da sua ok)" xfId="918"/>
    <cellStyle name="_10.Bieuthegioi-tan_NGTT2008(1)_Book3_10 Market VH, YT, GD, NGTT 2011 _11 (3)" xfId="919"/>
    <cellStyle name="_10.Bieuthegioi-tan_NGTT2008(1)_Book3_10 Market VH, YT, GD, NGTT 2011 _11 (3)_04 Doanh nghiep va CSKDCT 2012" xfId="920"/>
    <cellStyle name="_10.Bieuthegioi-tan_NGTT2008(1)_Book3_10 Market VH, YT, GD, NGTT 2011 _11 (3)_Xl0000167" xfId="921"/>
    <cellStyle name="_10.Bieuthegioi-tan_NGTT2008(1)_Book3_10 Market VH, YT, GD, NGTT 2011 _12 (2)" xfId="922"/>
    <cellStyle name="_10.Bieuthegioi-tan_NGTT2008(1)_Book3_10 Market VH, YT, GD, NGTT 2011 _12 (2)_04 Doanh nghiep va CSKDCT 2012" xfId="923"/>
    <cellStyle name="_10.Bieuthegioi-tan_NGTT2008(1)_Book3_10 Market VH, YT, GD, NGTT 2011 _12 (2)_Xl0000167" xfId="924"/>
    <cellStyle name="_10.Bieuthegioi-tan_NGTT2008(1)_Book3_10 Market VH, YT, GD, NGTT 2011 _12 Giao duc, Y Te va Muc songnam2011" xfId="925"/>
    <cellStyle name="_10.Bieuthegioi-tan_NGTT2008(1)_Book3_10 Market VH, YT, GD, NGTT 2011 _13 Van tai 2012" xfId="926"/>
    <cellStyle name="_10.Bieuthegioi-tan_NGTT2008(1)_Book3_10 Market VH, YT, GD, NGTT 2011 _Giaoduc2013(ok)" xfId="927"/>
    <cellStyle name="_10.Bieuthegioi-tan_NGTT2008(1)_Book3_10 Market VH, YT, GD, NGTT 2011 _Maket NGTT2012 LN,TS (7-1-2013)" xfId="928"/>
    <cellStyle name="_10.Bieuthegioi-tan_NGTT2008(1)_Book3_10 Market VH, YT, GD, NGTT 2011 _Maket NGTT2012 LN,TS (7-1-2013)_Nongnghiep" xfId="929"/>
    <cellStyle name="_10.Bieuthegioi-tan_NGTT2008(1)_Book3_10 Market VH, YT, GD, NGTT 2011 _Nien giam TT Vu Nong nghiep 2012(solieu)-gui Vu TH 29-3-2013" xfId="933"/>
    <cellStyle name="_10.Bieuthegioi-tan_NGTT2008(1)_Book3_10 Market VH, YT, GD, NGTT 2011 _Nongnghiep" xfId="934"/>
    <cellStyle name="_10.Bieuthegioi-tan_NGTT2008(1)_Book3_10 Market VH, YT, GD, NGTT 2011 _Nongnghiep NGDD 2012_cap nhat den 24-5-2013(1)" xfId="935"/>
    <cellStyle name="_10.Bieuthegioi-tan_NGTT2008(1)_Book3_10 Market VH, YT, GD, NGTT 2011 _Nongnghiep_Nongnghiep NGDD 2012_cap nhat den 24-5-2013(1)" xfId="936"/>
    <cellStyle name="_10.Bieuthegioi-tan_NGTT2008(1)_Book3_10 Market VH, YT, GD, NGTT 2011 _Ngiam_lamnghiep_2011_v2(1)(1)" xfId="930"/>
    <cellStyle name="_10.Bieuthegioi-tan_NGTT2008(1)_Book3_10 Market VH, YT, GD, NGTT 2011 _Ngiam_lamnghiep_2011_v2(1)(1)_Nongnghiep" xfId="931"/>
    <cellStyle name="_10.Bieuthegioi-tan_NGTT2008(1)_Book3_10 Market VH, YT, GD, NGTT 2011 _NGTT LN,TS 2012 (Chuan)" xfId="932"/>
    <cellStyle name="_10.Bieuthegioi-tan_NGTT2008(1)_Book3_10 Market VH, YT, GD, NGTT 2011 _So lieu quoc te TH" xfId="937"/>
    <cellStyle name="_10.Bieuthegioi-tan_NGTT2008(1)_Book3_10 Market VH, YT, GD, NGTT 2011 _Xl0000147" xfId="938"/>
    <cellStyle name="_10.Bieuthegioi-tan_NGTT2008(1)_Book3_10 Market VH, YT, GD, NGTT 2011 _Xl0000167" xfId="939"/>
    <cellStyle name="_10.Bieuthegioi-tan_NGTT2008(1)_Book3_10 Market VH, YT, GD, NGTT 2011 _XNK" xfId="940"/>
    <cellStyle name="_10.Bieuthegioi-tan_NGTT2008(1)_Book3_10 Van tai va BCVT (da sua ok)" xfId="941"/>
    <cellStyle name="_10.Bieuthegioi-tan_NGTT2008(1)_Book3_10 VH, YT, GD, NGTT 2010 - (OK)" xfId="942"/>
    <cellStyle name="_10.Bieuthegioi-tan_NGTT2008(1)_Book3_10 VH, YT, GD, NGTT 2010 - (OK)_Bo sung 04 bieu Cong nghiep" xfId="943"/>
    <cellStyle name="_10.Bieuthegioi-tan_NGTT2008(1)_Book3_11 (3)" xfId="944"/>
    <cellStyle name="_10.Bieuthegioi-tan_NGTT2008(1)_Book3_11 (3)_04 Doanh nghiep va CSKDCT 2012" xfId="945"/>
    <cellStyle name="_10.Bieuthegioi-tan_NGTT2008(1)_Book3_11 (3)_Xl0000167" xfId="946"/>
    <cellStyle name="_10.Bieuthegioi-tan_NGTT2008(1)_Book3_12 (2)" xfId="947"/>
    <cellStyle name="_10.Bieuthegioi-tan_NGTT2008(1)_Book3_12 (2)_04 Doanh nghiep va CSKDCT 2012" xfId="948"/>
    <cellStyle name="_10.Bieuthegioi-tan_NGTT2008(1)_Book3_12 (2)_Xl0000167" xfId="949"/>
    <cellStyle name="_10.Bieuthegioi-tan_NGTT2008(1)_Book3_12 Chi so gia 2012(chuan) co so" xfId="950"/>
    <cellStyle name="_10.Bieuthegioi-tan_NGTT2008(1)_Book3_12 Giao duc, Y Te va Muc songnam2011" xfId="951"/>
    <cellStyle name="_10.Bieuthegioi-tan_NGTT2008(1)_Book3_13 Van tai 2012" xfId="952"/>
    <cellStyle name="_10.Bieuthegioi-tan_NGTT2008(1)_Book3_Book1" xfId="953"/>
    <cellStyle name="_10.Bieuthegioi-tan_NGTT2008(1)_Book3_CucThongke-phucdap-Tuan-Anh" xfId="954"/>
    <cellStyle name="_10.Bieuthegioi-tan_NGTT2008(1)_Book3_GTSXNN" xfId="956"/>
    <cellStyle name="_10.Bieuthegioi-tan_NGTT2008(1)_Book3_GTSXNN_Nongnghiep NGDD 2012_cap nhat den 24-5-2013(1)" xfId="957"/>
    <cellStyle name="_10.Bieuthegioi-tan_NGTT2008(1)_Book3_Giaoduc2013(ok)" xfId="955"/>
    <cellStyle name="_10.Bieuthegioi-tan_NGTT2008(1)_Book3_Maket NGTT2012 LN,TS (7-1-2013)" xfId="958"/>
    <cellStyle name="_10.Bieuthegioi-tan_NGTT2008(1)_Book3_Maket NGTT2012 LN,TS (7-1-2013)_Nongnghiep" xfId="959"/>
    <cellStyle name="_10.Bieuthegioi-tan_NGTT2008(1)_Book3_Nien giam day du  Nong nghiep 2010" xfId="963"/>
    <cellStyle name="_10.Bieuthegioi-tan_NGTT2008(1)_Book3_Nien giam TT Vu Nong nghiep 2012(solieu)-gui Vu TH 29-3-2013" xfId="964"/>
    <cellStyle name="_10.Bieuthegioi-tan_NGTT2008(1)_Book3_Nongnghiep" xfId="965"/>
    <cellStyle name="_10.Bieuthegioi-tan_NGTT2008(1)_Book3_Nongnghiep_Bo sung 04 bieu Cong nghiep" xfId="966"/>
    <cellStyle name="_10.Bieuthegioi-tan_NGTT2008(1)_Book3_Nongnghiep_Mau" xfId="967"/>
    <cellStyle name="_10.Bieuthegioi-tan_NGTT2008(1)_Book3_Nongnghiep_Nongnghiep NGDD 2012_cap nhat den 24-5-2013(1)" xfId="969"/>
    <cellStyle name="_10.Bieuthegioi-tan_NGTT2008(1)_Book3_Nongnghiep_NGDD 2013 Thu chi NSNN " xfId="968"/>
    <cellStyle name="_10.Bieuthegioi-tan_NGTT2008(1)_Book3_Ngiam_lamnghiep_2011_v2(1)(1)" xfId="960"/>
    <cellStyle name="_10.Bieuthegioi-tan_NGTT2008(1)_Book3_Ngiam_lamnghiep_2011_v2(1)(1)_Nongnghiep" xfId="961"/>
    <cellStyle name="_10.Bieuthegioi-tan_NGTT2008(1)_Book3_NGTT LN,TS 2012 (Chuan)" xfId="962"/>
    <cellStyle name="_10.Bieuthegioi-tan_NGTT2008(1)_Book3_So lieu quoc te TH" xfId="970"/>
    <cellStyle name="_10.Bieuthegioi-tan_NGTT2008(1)_Book3_So lieu quoc te TH_08 Cong nghiep 2010" xfId="971"/>
    <cellStyle name="_10.Bieuthegioi-tan_NGTT2008(1)_Book3_So lieu quoc te TH_08 Thuong mai va Du lich (Ok)" xfId="972"/>
    <cellStyle name="_10.Bieuthegioi-tan_NGTT2008(1)_Book3_So lieu quoc te TH_09 Chi so gia 2011- VuTKG-1 (Ok)" xfId="973"/>
    <cellStyle name="_10.Bieuthegioi-tan_NGTT2008(1)_Book3_So lieu quoc te TH_09 Du lich" xfId="974"/>
    <cellStyle name="_10.Bieuthegioi-tan_NGTT2008(1)_Book3_So lieu quoc te TH_10 Van tai va BCVT (da sua ok)" xfId="975"/>
    <cellStyle name="_10.Bieuthegioi-tan_NGTT2008(1)_Book3_So lieu quoc te TH_12 Giao duc, Y Te va Muc songnam2011" xfId="976"/>
    <cellStyle name="_10.Bieuthegioi-tan_NGTT2008(1)_Book3_So lieu quoc te TH_nien giam tom tat du lich va XNK" xfId="977"/>
    <cellStyle name="_10.Bieuthegioi-tan_NGTT2008(1)_Book3_So lieu quoc te TH_Nongnghiep" xfId="978"/>
    <cellStyle name="_10.Bieuthegioi-tan_NGTT2008(1)_Book3_So lieu quoc te TH_XNK" xfId="979"/>
    <cellStyle name="_10.Bieuthegioi-tan_NGTT2008(1)_Book3_So lieu quoc te(GDP)" xfId="980"/>
    <cellStyle name="_10.Bieuthegioi-tan_NGTT2008(1)_Book3_So lieu quoc te(GDP)_02  Dan so lao dong(OK)" xfId="981"/>
    <cellStyle name="_10.Bieuthegioi-tan_NGTT2008(1)_Book3_So lieu quoc te(GDP)_03 TKQG va Thu chi NSNN 2012" xfId="982"/>
    <cellStyle name="_10.Bieuthegioi-tan_NGTT2008(1)_Book3_So lieu quoc te(GDP)_04 Doanh nghiep va CSKDCT 2012" xfId="983"/>
    <cellStyle name="_10.Bieuthegioi-tan_NGTT2008(1)_Book3_So lieu quoc te(GDP)_05 Doanh nghiep va Ca the_2011 (Ok)" xfId="984"/>
    <cellStyle name="_10.Bieuthegioi-tan_NGTT2008(1)_Book3_So lieu quoc te(GDP)_07 NGTT CN 2012" xfId="985"/>
    <cellStyle name="_10.Bieuthegioi-tan_NGTT2008(1)_Book3_So lieu quoc te(GDP)_08 Thuong mai Tong muc - Diep" xfId="986"/>
    <cellStyle name="_10.Bieuthegioi-tan_NGTT2008(1)_Book3_So lieu quoc te(GDP)_08 Thuong mai va Du lich (Ok)" xfId="987"/>
    <cellStyle name="_10.Bieuthegioi-tan_NGTT2008(1)_Book3_So lieu quoc te(GDP)_09 Chi so gia 2011- VuTKG-1 (Ok)" xfId="988"/>
    <cellStyle name="_10.Bieuthegioi-tan_NGTT2008(1)_Book3_So lieu quoc te(GDP)_09 Du lich" xfId="989"/>
    <cellStyle name="_10.Bieuthegioi-tan_NGTT2008(1)_Book3_So lieu quoc te(GDP)_10 Van tai va BCVT (da sua ok)" xfId="990"/>
    <cellStyle name="_10.Bieuthegioi-tan_NGTT2008(1)_Book3_So lieu quoc te(GDP)_11 (3)" xfId="991"/>
    <cellStyle name="_10.Bieuthegioi-tan_NGTT2008(1)_Book3_So lieu quoc te(GDP)_11 (3)_04 Doanh nghiep va CSKDCT 2012" xfId="992"/>
    <cellStyle name="_10.Bieuthegioi-tan_NGTT2008(1)_Book3_So lieu quoc te(GDP)_11 (3)_Xl0000167" xfId="993"/>
    <cellStyle name="_10.Bieuthegioi-tan_NGTT2008(1)_Book3_So lieu quoc te(GDP)_12 (2)" xfId="994"/>
    <cellStyle name="_10.Bieuthegioi-tan_NGTT2008(1)_Book3_So lieu quoc te(GDP)_12 (2)_04 Doanh nghiep va CSKDCT 2012" xfId="995"/>
    <cellStyle name="_10.Bieuthegioi-tan_NGTT2008(1)_Book3_So lieu quoc te(GDP)_12 (2)_Xl0000167" xfId="996"/>
    <cellStyle name="_10.Bieuthegioi-tan_NGTT2008(1)_Book3_So lieu quoc te(GDP)_12 Giao duc, Y Te va Muc songnam2011" xfId="997"/>
    <cellStyle name="_10.Bieuthegioi-tan_NGTT2008(1)_Book3_So lieu quoc te(GDP)_12 So lieu quoc te (Ok)" xfId="998"/>
    <cellStyle name="_10.Bieuthegioi-tan_NGTT2008(1)_Book3_So lieu quoc te(GDP)_13 Van tai 2012" xfId="999"/>
    <cellStyle name="_10.Bieuthegioi-tan_NGTT2008(1)_Book3_So lieu quoc te(GDP)_Giaoduc2013(ok)" xfId="1000"/>
    <cellStyle name="_10.Bieuthegioi-tan_NGTT2008(1)_Book3_So lieu quoc te(GDP)_Maket NGTT2012 LN,TS (7-1-2013)" xfId="1001"/>
    <cellStyle name="_10.Bieuthegioi-tan_NGTT2008(1)_Book3_So lieu quoc te(GDP)_Maket NGTT2012 LN,TS (7-1-2013)_Nongnghiep" xfId="1002"/>
    <cellStyle name="_10.Bieuthegioi-tan_NGTT2008(1)_Book3_So lieu quoc te(GDP)_Nien giam TT Vu Nong nghiep 2012(solieu)-gui Vu TH 29-3-2013" xfId="1006"/>
    <cellStyle name="_10.Bieuthegioi-tan_NGTT2008(1)_Book3_So lieu quoc te(GDP)_Nongnghiep" xfId="1007"/>
    <cellStyle name="_10.Bieuthegioi-tan_NGTT2008(1)_Book3_So lieu quoc te(GDP)_Nongnghiep NGDD 2012_cap nhat den 24-5-2013(1)" xfId="1008"/>
    <cellStyle name="_10.Bieuthegioi-tan_NGTT2008(1)_Book3_So lieu quoc te(GDP)_Nongnghiep_Nongnghiep NGDD 2012_cap nhat den 24-5-2013(1)" xfId="1009"/>
    <cellStyle name="_10.Bieuthegioi-tan_NGTT2008(1)_Book3_So lieu quoc te(GDP)_Ngiam_lamnghiep_2011_v2(1)(1)" xfId="1003"/>
    <cellStyle name="_10.Bieuthegioi-tan_NGTT2008(1)_Book3_So lieu quoc te(GDP)_Ngiam_lamnghiep_2011_v2(1)(1)_Nongnghiep" xfId="1004"/>
    <cellStyle name="_10.Bieuthegioi-tan_NGTT2008(1)_Book3_So lieu quoc te(GDP)_NGTT LN,TS 2012 (Chuan)" xfId="1005"/>
    <cellStyle name="_10.Bieuthegioi-tan_NGTT2008(1)_Book3_So lieu quoc te(GDP)_Xl0000147" xfId="1010"/>
    <cellStyle name="_10.Bieuthegioi-tan_NGTT2008(1)_Book3_So lieu quoc te(GDP)_Xl0000167" xfId="1011"/>
    <cellStyle name="_10.Bieuthegioi-tan_NGTT2008(1)_Book3_So lieu quoc te(GDP)_XNK" xfId="1012"/>
    <cellStyle name="_10.Bieuthegioi-tan_NGTT2008(1)_Book3_Xl0000147" xfId="1013"/>
    <cellStyle name="_10.Bieuthegioi-tan_NGTT2008(1)_Book3_Xl0000167" xfId="1014"/>
    <cellStyle name="_10.Bieuthegioi-tan_NGTT2008(1)_Book3_XNK" xfId="1015"/>
    <cellStyle name="_10.Bieuthegioi-tan_NGTT2008(1)_Book3_XNK_08 Thuong mai Tong muc - Diep" xfId="1016"/>
    <cellStyle name="_10.Bieuthegioi-tan_NGTT2008(1)_Book3_XNK_Bo sung 04 bieu Cong nghiep" xfId="1017"/>
    <cellStyle name="_10.Bieuthegioi-tan_NGTT2008(1)_Book3_XNK-2012" xfId="1018"/>
    <cellStyle name="_10.Bieuthegioi-tan_NGTT2008(1)_Book3_XNK-Market" xfId="1019"/>
    <cellStyle name="_10.Bieuthegioi-tan_NGTT2008(1)_Book4" xfId="1020"/>
    <cellStyle name="_10.Bieuthegioi-tan_NGTT2008(1)_Book4_08 Cong nghiep 2010" xfId="1021"/>
    <cellStyle name="_10.Bieuthegioi-tan_NGTT2008(1)_Book4_08 Thuong mai va Du lich (Ok)" xfId="1022"/>
    <cellStyle name="_10.Bieuthegioi-tan_NGTT2008(1)_Book4_09 Chi so gia 2011- VuTKG-1 (Ok)" xfId="1023"/>
    <cellStyle name="_10.Bieuthegioi-tan_NGTT2008(1)_Book4_09 Du lich" xfId="1024"/>
    <cellStyle name="_10.Bieuthegioi-tan_NGTT2008(1)_Book4_10 Van tai va BCVT (da sua ok)" xfId="1025"/>
    <cellStyle name="_10.Bieuthegioi-tan_NGTT2008(1)_Book4_12 Giao duc, Y Te va Muc songnam2011" xfId="1026"/>
    <cellStyle name="_10.Bieuthegioi-tan_NGTT2008(1)_Book4_12 So lieu quoc te (Ok)" xfId="1027"/>
    <cellStyle name="_10.Bieuthegioi-tan_NGTT2008(1)_Book4_Book1" xfId="1028"/>
    <cellStyle name="_10.Bieuthegioi-tan_NGTT2008(1)_Book4_nien giam tom tat du lich va XNK" xfId="1029"/>
    <cellStyle name="_10.Bieuthegioi-tan_NGTT2008(1)_Book4_Nongnghiep" xfId="1030"/>
    <cellStyle name="_10.Bieuthegioi-tan_NGTT2008(1)_Book4_XNK" xfId="1031"/>
    <cellStyle name="_10.Bieuthegioi-tan_NGTT2008(1)_Book4_XNK-2012" xfId="1032"/>
    <cellStyle name="_10.Bieuthegioi-tan_NGTT2008(1)_CSKDCT 2010" xfId="1033"/>
    <cellStyle name="_10.Bieuthegioi-tan_NGTT2008(1)_CSKDCT 2010_Bo sung 04 bieu Cong nghiep" xfId="1034"/>
    <cellStyle name="_10.Bieuthegioi-tan_NGTT2008(1)_CucThongke-phucdap-Tuan-Anh" xfId="1035"/>
    <cellStyle name="_10.Bieuthegioi-tan_NGTT2008(1)_dan so phan tich 10 nam(moi)" xfId="1036"/>
    <cellStyle name="_10.Bieuthegioi-tan_NGTT2008(1)_dan so phan tich 10 nam(moi)_01 Don vi HC" xfId="1037"/>
    <cellStyle name="_10.Bieuthegioi-tan_NGTT2008(1)_dan so phan tich 10 nam(moi)_02 Danso_Laodong 2012(chuan) CO SO" xfId="1038"/>
    <cellStyle name="_10.Bieuthegioi-tan_NGTT2008(1)_dan so phan tich 10 nam(moi)_04 Doanh nghiep va CSKDCT 2012" xfId="1039"/>
    <cellStyle name="_10.Bieuthegioi-tan_NGTT2008(1)_dan so phan tich 10 nam(moi)_Nien giam KT_TV 2010" xfId="1041"/>
    <cellStyle name="_10.Bieuthegioi-tan_NGTT2008(1)_dan so phan tich 10 nam(moi)_NGDD 2013 Thu chi NSNN " xfId="1040"/>
    <cellStyle name="_10.Bieuthegioi-tan_NGTT2008(1)_dan so phan tich 10 nam(moi)_Xl0000167" xfId="1042"/>
    <cellStyle name="_10.Bieuthegioi-tan_NGTT2008(1)_Dat Dai NGTT -2013" xfId="1043"/>
    <cellStyle name="_10.Bieuthegioi-tan_NGTT2008(1)_GTSXNN" xfId="1045"/>
    <cellStyle name="_10.Bieuthegioi-tan_NGTT2008(1)_GTSXNN_Nongnghiep NGDD 2012_cap nhat den 24-5-2013(1)" xfId="1046"/>
    <cellStyle name="_10.Bieuthegioi-tan_NGTT2008(1)_Giaoduc2013(ok)" xfId="1044"/>
    <cellStyle name="_10.Bieuthegioi-tan_NGTT2008(1)_Lam nghiep, thuy san 2010 (ok)" xfId="1047"/>
    <cellStyle name="_10.Bieuthegioi-tan_NGTT2008(1)_Lam nghiep, thuy san 2010 (ok)_08 Cong nghiep 2010" xfId="1048"/>
    <cellStyle name="_10.Bieuthegioi-tan_NGTT2008(1)_Lam nghiep, thuy san 2010 (ok)_08 Thuong mai va Du lich (Ok)" xfId="1049"/>
    <cellStyle name="_10.Bieuthegioi-tan_NGTT2008(1)_Lam nghiep, thuy san 2010 (ok)_09 Chi so gia 2011- VuTKG-1 (Ok)" xfId="1050"/>
    <cellStyle name="_10.Bieuthegioi-tan_NGTT2008(1)_Lam nghiep, thuy san 2010 (ok)_09 Du lich" xfId="1051"/>
    <cellStyle name="_10.Bieuthegioi-tan_NGTT2008(1)_Lam nghiep, thuy san 2010 (ok)_10 Van tai va BCVT (da sua ok)" xfId="1052"/>
    <cellStyle name="_10.Bieuthegioi-tan_NGTT2008(1)_Lam nghiep, thuy san 2010 (ok)_12 Giao duc, Y Te va Muc songnam2011" xfId="1053"/>
    <cellStyle name="_10.Bieuthegioi-tan_NGTT2008(1)_Lam nghiep, thuy san 2010 (ok)_nien giam tom tat du lich va XNK" xfId="1054"/>
    <cellStyle name="_10.Bieuthegioi-tan_NGTT2008(1)_Lam nghiep, thuy san 2010 (ok)_Nongnghiep" xfId="1055"/>
    <cellStyle name="_10.Bieuthegioi-tan_NGTT2008(1)_Lam nghiep, thuy san 2010 (ok)_XNK" xfId="1056"/>
    <cellStyle name="_10.Bieuthegioi-tan_NGTT2008(1)_Maket NGTT Cong nghiep 2011" xfId="1057"/>
    <cellStyle name="_10.Bieuthegioi-tan_NGTT2008(1)_Maket NGTT Cong nghiep 2011_08 Cong nghiep 2010" xfId="1058"/>
    <cellStyle name="_10.Bieuthegioi-tan_NGTT2008(1)_Maket NGTT Cong nghiep 2011_08 Thuong mai va Du lich (Ok)" xfId="1059"/>
    <cellStyle name="_10.Bieuthegioi-tan_NGTT2008(1)_Maket NGTT Cong nghiep 2011_09 Chi so gia 2011- VuTKG-1 (Ok)" xfId="1060"/>
    <cellStyle name="_10.Bieuthegioi-tan_NGTT2008(1)_Maket NGTT Cong nghiep 2011_09 Du lich" xfId="1061"/>
    <cellStyle name="_10.Bieuthegioi-tan_NGTT2008(1)_Maket NGTT Cong nghiep 2011_10 Van tai va BCVT (da sua ok)" xfId="1062"/>
    <cellStyle name="_10.Bieuthegioi-tan_NGTT2008(1)_Maket NGTT Cong nghiep 2011_12 Giao duc, Y Te va Muc songnam2011" xfId="1063"/>
    <cellStyle name="_10.Bieuthegioi-tan_NGTT2008(1)_Maket NGTT Cong nghiep 2011_nien giam tom tat du lich va XNK" xfId="1064"/>
    <cellStyle name="_10.Bieuthegioi-tan_NGTT2008(1)_Maket NGTT Cong nghiep 2011_Nongnghiep" xfId="1065"/>
    <cellStyle name="_10.Bieuthegioi-tan_NGTT2008(1)_Maket NGTT Cong nghiep 2011_XNK" xfId="1066"/>
    <cellStyle name="_10.Bieuthegioi-tan_NGTT2008(1)_Maket NGTT Doanh Nghiep 2011" xfId="1067"/>
    <cellStyle name="_10.Bieuthegioi-tan_NGTT2008(1)_Maket NGTT Doanh Nghiep 2011_08 Cong nghiep 2010" xfId="1068"/>
    <cellStyle name="_10.Bieuthegioi-tan_NGTT2008(1)_Maket NGTT Doanh Nghiep 2011_08 Thuong mai va Du lich (Ok)" xfId="1069"/>
    <cellStyle name="_10.Bieuthegioi-tan_NGTT2008(1)_Maket NGTT Doanh Nghiep 2011_09 Chi so gia 2011- VuTKG-1 (Ok)" xfId="1070"/>
    <cellStyle name="_10.Bieuthegioi-tan_NGTT2008(1)_Maket NGTT Doanh Nghiep 2011_09 Du lich" xfId="1071"/>
    <cellStyle name="_10.Bieuthegioi-tan_NGTT2008(1)_Maket NGTT Doanh Nghiep 2011_10 Van tai va BCVT (da sua ok)" xfId="1072"/>
    <cellStyle name="_10.Bieuthegioi-tan_NGTT2008(1)_Maket NGTT Doanh Nghiep 2011_12 Giao duc, Y Te va Muc songnam2011" xfId="1073"/>
    <cellStyle name="_10.Bieuthegioi-tan_NGTT2008(1)_Maket NGTT Doanh Nghiep 2011_nien giam tom tat du lich va XNK" xfId="1074"/>
    <cellStyle name="_10.Bieuthegioi-tan_NGTT2008(1)_Maket NGTT Doanh Nghiep 2011_Nongnghiep" xfId="1075"/>
    <cellStyle name="_10.Bieuthegioi-tan_NGTT2008(1)_Maket NGTT Doanh Nghiep 2011_XNK" xfId="1076"/>
    <cellStyle name="_10.Bieuthegioi-tan_NGTT2008(1)_Maket NGTT Thu chi NS 2011" xfId="1077"/>
    <cellStyle name="_10.Bieuthegioi-tan_NGTT2008(1)_Maket NGTT Thu chi NS 2011_08 Cong nghiep 2010" xfId="1078"/>
    <cellStyle name="_10.Bieuthegioi-tan_NGTT2008(1)_Maket NGTT Thu chi NS 2011_08 Thuong mai va Du lich (Ok)" xfId="1079"/>
    <cellStyle name="_10.Bieuthegioi-tan_NGTT2008(1)_Maket NGTT Thu chi NS 2011_09 Chi so gia 2011- VuTKG-1 (Ok)" xfId="1080"/>
    <cellStyle name="_10.Bieuthegioi-tan_NGTT2008(1)_Maket NGTT Thu chi NS 2011_09 Du lich" xfId="1081"/>
    <cellStyle name="_10.Bieuthegioi-tan_NGTT2008(1)_Maket NGTT Thu chi NS 2011_10 Van tai va BCVT (da sua ok)" xfId="1082"/>
    <cellStyle name="_10.Bieuthegioi-tan_NGTT2008(1)_Maket NGTT Thu chi NS 2011_12 Giao duc, Y Te va Muc songnam2011" xfId="1083"/>
    <cellStyle name="_10.Bieuthegioi-tan_NGTT2008(1)_Maket NGTT Thu chi NS 2011_nien giam tom tat du lich va XNK" xfId="1084"/>
    <cellStyle name="_10.Bieuthegioi-tan_NGTT2008(1)_Maket NGTT Thu chi NS 2011_Nongnghiep" xfId="1085"/>
    <cellStyle name="_10.Bieuthegioi-tan_NGTT2008(1)_Maket NGTT Thu chi NS 2011_XNK" xfId="1086"/>
    <cellStyle name="_10.Bieuthegioi-tan_NGTT2008(1)_Maket NGTT2012 LN,TS (7-1-2013)" xfId="1087"/>
    <cellStyle name="_10.Bieuthegioi-tan_NGTT2008(1)_Maket NGTT2012 LN,TS (7-1-2013)_Nongnghiep" xfId="1088"/>
    <cellStyle name="_10.Bieuthegioi-tan_NGTT2008(1)_Nien giam day du  Nong nghiep 2010" xfId="1102"/>
    <cellStyle name="_10.Bieuthegioi-tan_NGTT2008(1)_Nien giam TT Vu Nong nghiep 2012(solieu)-gui Vu TH 29-3-2013" xfId="1103"/>
    <cellStyle name="_10.Bieuthegioi-tan_NGTT2008(1)_Nongnghiep" xfId="1104"/>
    <cellStyle name="_10.Bieuthegioi-tan_NGTT2008(1)_Nongnghiep_Bo sung 04 bieu Cong nghiep" xfId="1105"/>
    <cellStyle name="_10.Bieuthegioi-tan_NGTT2008(1)_Nongnghiep_Mau" xfId="1106"/>
    <cellStyle name="_10.Bieuthegioi-tan_NGTT2008(1)_Nongnghiep_Nongnghiep NGDD 2012_cap nhat den 24-5-2013(1)" xfId="1108"/>
    <cellStyle name="_10.Bieuthegioi-tan_NGTT2008(1)_Nongnghiep_NGDD 2013 Thu chi NSNN " xfId="1107"/>
    <cellStyle name="_10.Bieuthegioi-tan_NGTT2008(1)_Ngiam_lamnghiep_2011_v2(1)(1)" xfId="1089"/>
    <cellStyle name="_10.Bieuthegioi-tan_NGTT2008(1)_Ngiam_lamnghiep_2011_v2(1)(1)_Nongnghiep" xfId="1090"/>
    <cellStyle name="_10.Bieuthegioi-tan_NGTT2008(1)_NGTT Ca the 2011 Diep" xfId="1091"/>
    <cellStyle name="_10.Bieuthegioi-tan_NGTT2008(1)_NGTT Ca the 2011 Diep_08 Cong nghiep 2010" xfId="1092"/>
    <cellStyle name="_10.Bieuthegioi-tan_NGTT2008(1)_NGTT Ca the 2011 Diep_08 Thuong mai va Du lich (Ok)" xfId="1093"/>
    <cellStyle name="_10.Bieuthegioi-tan_NGTT2008(1)_NGTT Ca the 2011 Diep_09 Chi so gia 2011- VuTKG-1 (Ok)" xfId="1094"/>
    <cellStyle name="_10.Bieuthegioi-tan_NGTT2008(1)_NGTT Ca the 2011 Diep_09 Du lich" xfId="1095"/>
    <cellStyle name="_10.Bieuthegioi-tan_NGTT2008(1)_NGTT Ca the 2011 Diep_10 Van tai va BCVT (da sua ok)" xfId="1096"/>
    <cellStyle name="_10.Bieuthegioi-tan_NGTT2008(1)_NGTT Ca the 2011 Diep_12 Giao duc, Y Te va Muc songnam2011" xfId="1097"/>
    <cellStyle name="_10.Bieuthegioi-tan_NGTT2008(1)_NGTT Ca the 2011 Diep_nien giam tom tat du lich va XNK" xfId="1098"/>
    <cellStyle name="_10.Bieuthegioi-tan_NGTT2008(1)_NGTT Ca the 2011 Diep_Nongnghiep" xfId="1099"/>
    <cellStyle name="_10.Bieuthegioi-tan_NGTT2008(1)_NGTT Ca the 2011 Diep_XNK" xfId="1100"/>
    <cellStyle name="_10.Bieuthegioi-tan_NGTT2008(1)_NGTT LN,TS 2012 (Chuan)" xfId="1101"/>
    <cellStyle name="_10.Bieuthegioi-tan_NGTT2008(1)_Phan i (in)" xfId="1109"/>
    <cellStyle name="_10.Bieuthegioi-tan_NGTT2008(1)_So lieu quoc te TH" xfId="1110"/>
    <cellStyle name="_10.Bieuthegioi-tan_NGTT2008(1)_So lieu quoc te TH_08 Cong nghiep 2010" xfId="1111"/>
    <cellStyle name="_10.Bieuthegioi-tan_NGTT2008(1)_So lieu quoc te TH_08 Thuong mai va Du lich (Ok)" xfId="1112"/>
    <cellStyle name="_10.Bieuthegioi-tan_NGTT2008(1)_So lieu quoc te TH_09 Chi so gia 2011- VuTKG-1 (Ok)" xfId="1113"/>
    <cellStyle name="_10.Bieuthegioi-tan_NGTT2008(1)_So lieu quoc te TH_09 Du lich" xfId="1114"/>
    <cellStyle name="_10.Bieuthegioi-tan_NGTT2008(1)_So lieu quoc te TH_10 Van tai va BCVT (da sua ok)" xfId="1115"/>
    <cellStyle name="_10.Bieuthegioi-tan_NGTT2008(1)_So lieu quoc te TH_12 Giao duc, Y Te va Muc songnam2011" xfId="1116"/>
    <cellStyle name="_10.Bieuthegioi-tan_NGTT2008(1)_So lieu quoc te TH_nien giam tom tat du lich va XNK" xfId="1117"/>
    <cellStyle name="_10.Bieuthegioi-tan_NGTT2008(1)_So lieu quoc te TH_Nongnghiep" xfId="1118"/>
    <cellStyle name="_10.Bieuthegioi-tan_NGTT2008(1)_So lieu quoc te TH_XNK" xfId="1119"/>
    <cellStyle name="_10.Bieuthegioi-tan_NGTT2008(1)_So lieu quoc te(GDP)" xfId="1120"/>
    <cellStyle name="_10.Bieuthegioi-tan_NGTT2008(1)_So lieu quoc te(GDP)_02  Dan so lao dong(OK)" xfId="1121"/>
    <cellStyle name="_10.Bieuthegioi-tan_NGTT2008(1)_So lieu quoc te(GDP)_03 TKQG va Thu chi NSNN 2012" xfId="1122"/>
    <cellStyle name="_10.Bieuthegioi-tan_NGTT2008(1)_So lieu quoc te(GDP)_04 Doanh nghiep va CSKDCT 2012" xfId="1123"/>
    <cellStyle name="_10.Bieuthegioi-tan_NGTT2008(1)_So lieu quoc te(GDP)_05 Doanh nghiep va Ca the_2011 (Ok)" xfId="1124"/>
    <cellStyle name="_10.Bieuthegioi-tan_NGTT2008(1)_So lieu quoc te(GDP)_07 NGTT CN 2012" xfId="1125"/>
    <cellStyle name="_10.Bieuthegioi-tan_NGTT2008(1)_So lieu quoc te(GDP)_08 Thuong mai Tong muc - Diep" xfId="1126"/>
    <cellStyle name="_10.Bieuthegioi-tan_NGTT2008(1)_So lieu quoc te(GDP)_08 Thuong mai va Du lich (Ok)" xfId="1127"/>
    <cellStyle name="_10.Bieuthegioi-tan_NGTT2008(1)_So lieu quoc te(GDP)_09 Chi so gia 2011- VuTKG-1 (Ok)" xfId="1128"/>
    <cellStyle name="_10.Bieuthegioi-tan_NGTT2008(1)_So lieu quoc te(GDP)_09 Du lich" xfId="1129"/>
    <cellStyle name="_10.Bieuthegioi-tan_NGTT2008(1)_So lieu quoc te(GDP)_10 Van tai va BCVT (da sua ok)" xfId="1130"/>
    <cellStyle name="_10.Bieuthegioi-tan_NGTT2008(1)_So lieu quoc te(GDP)_11 (3)" xfId="1131"/>
    <cellStyle name="_10.Bieuthegioi-tan_NGTT2008(1)_So lieu quoc te(GDP)_11 (3)_04 Doanh nghiep va CSKDCT 2012" xfId="1132"/>
    <cellStyle name="_10.Bieuthegioi-tan_NGTT2008(1)_So lieu quoc te(GDP)_11 (3)_Xl0000167" xfId="1133"/>
    <cellStyle name="_10.Bieuthegioi-tan_NGTT2008(1)_So lieu quoc te(GDP)_12 (2)" xfId="1134"/>
    <cellStyle name="_10.Bieuthegioi-tan_NGTT2008(1)_So lieu quoc te(GDP)_12 (2)_04 Doanh nghiep va CSKDCT 2012" xfId="1135"/>
    <cellStyle name="_10.Bieuthegioi-tan_NGTT2008(1)_So lieu quoc te(GDP)_12 (2)_Xl0000167" xfId="1136"/>
    <cellStyle name="_10.Bieuthegioi-tan_NGTT2008(1)_So lieu quoc te(GDP)_12 Giao duc, Y Te va Muc songnam2011" xfId="1137"/>
    <cellStyle name="_10.Bieuthegioi-tan_NGTT2008(1)_So lieu quoc te(GDP)_12 So lieu quoc te (Ok)" xfId="1138"/>
    <cellStyle name="_10.Bieuthegioi-tan_NGTT2008(1)_So lieu quoc te(GDP)_13 Van tai 2012" xfId="1139"/>
    <cellStyle name="_10.Bieuthegioi-tan_NGTT2008(1)_So lieu quoc te(GDP)_Giaoduc2013(ok)" xfId="1140"/>
    <cellStyle name="_10.Bieuthegioi-tan_NGTT2008(1)_So lieu quoc te(GDP)_Maket NGTT2012 LN,TS (7-1-2013)" xfId="1141"/>
    <cellStyle name="_10.Bieuthegioi-tan_NGTT2008(1)_So lieu quoc te(GDP)_Maket NGTT2012 LN,TS (7-1-2013)_Nongnghiep" xfId="1142"/>
    <cellStyle name="_10.Bieuthegioi-tan_NGTT2008(1)_So lieu quoc te(GDP)_Nien giam TT Vu Nong nghiep 2012(solieu)-gui Vu TH 29-3-2013" xfId="1146"/>
    <cellStyle name="_10.Bieuthegioi-tan_NGTT2008(1)_So lieu quoc te(GDP)_Nongnghiep" xfId="1147"/>
    <cellStyle name="_10.Bieuthegioi-tan_NGTT2008(1)_So lieu quoc te(GDP)_Nongnghiep NGDD 2012_cap nhat den 24-5-2013(1)" xfId="1148"/>
    <cellStyle name="_10.Bieuthegioi-tan_NGTT2008(1)_So lieu quoc te(GDP)_Nongnghiep_Nongnghiep NGDD 2012_cap nhat den 24-5-2013(1)" xfId="1149"/>
    <cellStyle name="_10.Bieuthegioi-tan_NGTT2008(1)_So lieu quoc te(GDP)_Ngiam_lamnghiep_2011_v2(1)(1)" xfId="1143"/>
    <cellStyle name="_10.Bieuthegioi-tan_NGTT2008(1)_So lieu quoc te(GDP)_Ngiam_lamnghiep_2011_v2(1)(1)_Nongnghiep" xfId="1144"/>
    <cellStyle name="_10.Bieuthegioi-tan_NGTT2008(1)_So lieu quoc te(GDP)_NGTT LN,TS 2012 (Chuan)" xfId="1145"/>
    <cellStyle name="_10.Bieuthegioi-tan_NGTT2008(1)_So lieu quoc te(GDP)_Xl0000147" xfId="1150"/>
    <cellStyle name="_10.Bieuthegioi-tan_NGTT2008(1)_So lieu quoc te(GDP)_Xl0000167" xfId="1151"/>
    <cellStyle name="_10.Bieuthegioi-tan_NGTT2008(1)_So lieu quoc te(GDP)_XNK" xfId="1152"/>
    <cellStyle name="_10.Bieuthegioi-tan_NGTT2008(1)_Tong hop 1" xfId="1156"/>
    <cellStyle name="_10.Bieuthegioi-tan_NGTT2008(1)_Tong hop NGTT" xfId="1157"/>
    <cellStyle name="_10.Bieuthegioi-tan_NGTT2008(1)_Thuong mai va Du lich" xfId="1153"/>
    <cellStyle name="_10.Bieuthegioi-tan_NGTT2008(1)_Thuong mai va Du lich_01 Don vi HC" xfId="1154"/>
    <cellStyle name="_10.Bieuthegioi-tan_NGTT2008(1)_Thuong mai va Du lich_NGDD 2013 Thu chi NSNN " xfId="1155"/>
    <cellStyle name="_10.Bieuthegioi-tan_NGTT2008(1)_Xl0000167" xfId="1158"/>
    <cellStyle name="_10.Bieuthegioi-tan_NGTT2008(1)_XNK" xfId="1159"/>
    <cellStyle name="_10.Bieuthegioi-tan_NGTT2008(1)_XNK (10-6)" xfId="1160"/>
    <cellStyle name="_10.Bieuthegioi-tan_NGTT2008(1)_XNK_08 Thuong mai Tong muc - Diep" xfId="1161"/>
    <cellStyle name="_10.Bieuthegioi-tan_NGTT2008(1)_XNK_Bo sung 04 bieu Cong nghiep" xfId="1162"/>
    <cellStyle name="_10.Bieuthegioi-tan_NGTT2008(1)_XNK-2012" xfId="1163"/>
    <cellStyle name="_10.Bieuthegioi-tan_NGTT2008(1)_XNK-Market" xfId="1164"/>
    <cellStyle name="_10_Market_VH_YT_GD_NGTT_2011" xfId="1165"/>
    <cellStyle name="_10_Market_VH_YT_GD_NGTT_2011_02  Dan so lao dong(OK)" xfId="1166"/>
    <cellStyle name="_10_Market_VH_YT_GD_NGTT_2011_03 TKQG va Thu chi NSNN 2012" xfId="1167"/>
    <cellStyle name="_10_Market_VH_YT_GD_NGTT_2011_04 Doanh nghiep va CSKDCT 2012" xfId="1168"/>
    <cellStyle name="_10_Market_VH_YT_GD_NGTT_2011_05 Doanh nghiep va Ca the_2011 (Ok)" xfId="1169"/>
    <cellStyle name="_10_Market_VH_YT_GD_NGTT_2011_07 NGTT CN 2012" xfId="1170"/>
    <cellStyle name="_10_Market_VH_YT_GD_NGTT_2011_08 Thuong mai Tong muc - Diep" xfId="1171"/>
    <cellStyle name="_10_Market_VH_YT_GD_NGTT_2011_08 Thuong mai va Du lich (Ok)" xfId="1172"/>
    <cellStyle name="_10_Market_VH_YT_GD_NGTT_2011_09 Chi so gia 2011- VuTKG-1 (Ok)" xfId="1173"/>
    <cellStyle name="_10_Market_VH_YT_GD_NGTT_2011_09 Du lich" xfId="1174"/>
    <cellStyle name="_10_Market_VH_YT_GD_NGTT_2011_10 Van tai va BCVT (da sua ok)" xfId="1175"/>
    <cellStyle name="_10_Market_VH_YT_GD_NGTT_2011_11 (3)" xfId="1176"/>
    <cellStyle name="_10_Market_VH_YT_GD_NGTT_2011_11 (3)_04 Doanh nghiep va CSKDCT 2012" xfId="1177"/>
    <cellStyle name="_10_Market_VH_YT_GD_NGTT_2011_11 (3)_Xl0000167" xfId="1178"/>
    <cellStyle name="_10_Market_VH_YT_GD_NGTT_2011_12 (2)" xfId="1179"/>
    <cellStyle name="_10_Market_VH_YT_GD_NGTT_2011_12 (2)_04 Doanh nghiep va CSKDCT 2012" xfId="1180"/>
    <cellStyle name="_10_Market_VH_YT_GD_NGTT_2011_12 (2)_Xl0000167" xfId="1181"/>
    <cellStyle name="_10_Market_VH_YT_GD_NGTT_2011_12 Giao duc, Y Te va Muc songnam2011" xfId="1182"/>
    <cellStyle name="_10_Market_VH_YT_GD_NGTT_2011_13 Van tai 2012" xfId="1183"/>
    <cellStyle name="_10_Market_VH_YT_GD_NGTT_2011_Giaoduc2013(ok)" xfId="1184"/>
    <cellStyle name="_10_Market_VH_YT_GD_NGTT_2011_Maket NGTT2012 LN,TS (7-1-2013)" xfId="1185"/>
    <cellStyle name="_10_Market_VH_YT_GD_NGTT_2011_Maket NGTT2012 LN,TS (7-1-2013)_Nongnghiep" xfId="1186"/>
    <cellStyle name="_10_Market_VH_YT_GD_NGTT_2011_Nien giam TT Vu Nong nghiep 2012(solieu)-gui Vu TH 29-3-2013" xfId="1190"/>
    <cellStyle name="_10_Market_VH_YT_GD_NGTT_2011_Nongnghiep" xfId="1191"/>
    <cellStyle name="_10_Market_VH_YT_GD_NGTT_2011_Nongnghiep NGDD 2012_cap nhat den 24-5-2013(1)" xfId="1192"/>
    <cellStyle name="_10_Market_VH_YT_GD_NGTT_2011_Nongnghiep_Nongnghiep NGDD 2012_cap nhat den 24-5-2013(1)" xfId="1193"/>
    <cellStyle name="_10_Market_VH_YT_GD_NGTT_2011_Ngiam_lamnghiep_2011_v2(1)(1)" xfId="1187"/>
    <cellStyle name="_10_Market_VH_YT_GD_NGTT_2011_Ngiam_lamnghiep_2011_v2(1)(1)_Nongnghiep" xfId="1188"/>
    <cellStyle name="_10_Market_VH_YT_GD_NGTT_2011_NGTT LN,TS 2012 (Chuan)" xfId="1189"/>
    <cellStyle name="_10_Market_VH_YT_GD_NGTT_2011_Xl0000147" xfId="1194"/>
    <cellStyle name="_10_Market_VH_YT_GD_NGTT_2011_Xl0000167" xfId="1195"/>
    <cellStyle name="_10_Market_VH_YT_GD_NGTT_2011_XNK" xfId="1196"/>
    <cellStyle name="_12 So lieu quoc te (Ok)" xfId="1197"/>
    <cellStyle name="_15.Quoc te" xfId="1198"/>
    <cellStyle name="_2.OK" xfId="1199"/>
    <cellStyle name="_3OK" xfId="1200"/>
    <cellStyle name="_4OK" xfId="1201"/>
    <cellStyle name="_5OK" xfId="1202"/>
    <cellStyle name="_6OK" xfId="1203"/>
    <cellStyle name="_7OK" xfId="1204"/>
    <cellStyle name="_8OK" xfId="1205"/>
    <cellStyle name="_Book1" xfId="1206"/>
    <cellStyle name="_Book2" xfId="1207"/>
    <cellStyle name="_Book2 10" xfId="1208"/>
    <cellStyle name="_Book2 11" xfId="1209"/>
    <cellStyle name="_Book2 12" xfId="1210"/>
    <cellStyle name="_Book2 13" xfId="1211"/>
    <cellStyle name="_Book2 14" xfId="1212"/>
    <cellStyle name="_Book2 15" xfId="1213"/>
    <cellStyle name="_Book2 16" xfId="1214"/>
    <cellStyle name="_Book2 17" xfId="1215"/>
    <cellStyle name="_Book2 18" xfId="1216"/>
    <cellStyle name="_Book2 19" xfId="1217"/>
    <cellStyle name="_Book2 2" xfId="1218"/>
    <cellStyle name="_Book2 3" xfId="1219"/>
    <cellStyle name="_Book2 4" xfId="1220"/>
    <cellStyle name="_Book2 5" xfId="1221"/>
    <cellStyle name="_Book2 6" xfId="1222"/>
    <cellStyle name="_Book2 7" xfId="1223"/>
    <cellStyle name="_Book2 8" xfId="1224"/>
    <cellStyle name="_Book2 9" xfId="1225"/>
    <cellStyle name="_Book2_01 Don vi HC" xfId="1226"/>
    <cellStyle name="_Book2_01 DVHC-DSLD 2010" xfId="1227"/>
    <cellStyle name="_Book2_02  Dan so lao dong(OK)" xfId="1228"/>
    <cellStyle name="_Book2_02 Danso_Laodong 2012(chuan) CO SO" xfId="1229"/>
    <cellStyle name="_Book2_03 TKQG va Thu chi NSNN 2012" xfId="1230"/>
    <cellStyle name="_Book2_04 Doanh nghiep va CSKDCT 2012" xfId="1231"/>
    <cellStyle name="_Book2_05 Doanh nghiep va Ca the_2011 (Ok)" xfId="1232"/>
    <cellStyle name="_Book2_05 NGTT DN 2010 (OK)" xfId="1233"/>
    <cellStyle name="_Book2_05 NGTT DN 2010 (OK)_Bo sung 04 bieu Cong nghiep" xfId="1234"/>
    <cellStyle name="_Book2_06 Nong, lam nghiep 2010  (ok)" xfId="1235"/>
    <cellStyle name="_Book2_07 NGTT CN 2012" xfId="1236"/>
    <cellStyle name="_Book2_08 Thuong mai Tong muc - Diep" xfId="1237"/>
    <cellStyle name="_Book2_08 Thuong mai va Du lich (Ok)" xfId="1238"/>
    <cellStyle name="_Book2_09 Chi so gia 2011- VuTKG-1 (Ok)" xfId="1239"/>
    <cellStyle name="_Book2_09 Du lich" xfId="1240"/>
    <cellStyle name="_Book2_10 Market VH, YT, GD, NGTT 2011 " xfId="1241"/>
    <cellStyle name="_Book2_10 Market VH, YT, GD, NGTT 2011 _02  Dan so lao dong(OK)" xfId="1242"/>
    <cellStyle name="_Book2_10 Market VH, YT, GD, NGTT 2011 _03 TKQG va Thu chi NSNN 2012" xfId="1243"/>
    <cellStyle name="_Book2_10 Market VH, YT, GD, NGTT 2011 _04 Doanh nghiep va CSKDCT 2012" xfId="1244"/>
    <cellStyle name="_Book2_10 Market VH, YT, GD, NGTT 2011 _05 Doanh nghiep va Ca the_2011 (Ok)" xfId="1245"/>
    <cellStyle name="_Book2_10 Market VH, YT, GD, NGTT 2011 _07 NGTT CN 2012" xfId="1246"/>
    <cellStyle name="_Book2_10 Market VH, YT, GD, NGTT 2011 _08 Thuong mai Tong muc - Diep" xfId="1247"/>
    <cellStyle name="_Book2_10 Market VH, YT, GD, NGTT 2011 _08 Thuong mai va Du lich (Ok)" xfId="1248"/>
    <cellStyle name="_Book2_10 Market VH, YT, GD, NGTT 2011 _09 Chi so gia 2011- VuTKG-1 (Ok)" xfId="1249"/>
    <cellStyle name="_Book2_10 Market VH, YT, GD, NGTT 2011 _09 Du lich" xfId="1250"/>
    <cellStyle name="_Book2_10 Market VH, YT, GD, NGTT 2011 _10 Van tai va BCVT (da sua ok)" xfId="1251"/>
    <cellStyle name="_Book2_10 Market VH, YT, GD, NGTT 2011 _11 (3)" xfId="1252"/>
    <cellStyle name="_Book2_10 Market VH, YT, GD, NGTT 2011 _11 (3)_04 Doanh nghiep va CSKDCT 2012" xfId="1253"/>
    <cellStyle name="_Book2_10 Market VH, YT, GD, NGTT 2011 _11 (3)_Xl0000167" xfId="1254"/>
    <cellStyle name="_Book2_10 Market VH, YT, GD, NGTT 2011 _12 (2)" xfId="1255"/>
    <cellStyle name="_Book2_10 Market VH, YT, GD, NGTT 2011 _12 (2)_04 Doanh nghiep va CSKDCT 2012" xfId="1256"/>
    <cellStyle name="_Book2_10 Market VH, YT, GD, NGTT 2011 _12 (2)_Xl0000167" xfId="1257"/>
    <cellStyle name="_Book2_10 Market VH, YT, GD, NGTT 2011 _12 Giao duc, Y Te va Muc songnam2011" xfId="1258"/>
    <cellStyle name="_Book2_10 Market VH, YT, GD, NGTT 2011 _13 Van tai 2012" xfId="1259"/>
    <cellStyle name="_Book2_10 Market VH, YT, GD, NGTT 2011 _Giaoduc2013(ok)" xfId="1260"/>
    <cellStyle name="_Book2_10 Market VH, YT, GD, NGTT 2011 _Maket NGTT2012 LN,TS (7-1-2013)" xfId="1261"/>
    <cellStyle name="_Book2_10 Market VH, YT, GD, NGTT 2011 _Maket NGTT2012 LN,TS (7-1-2013)_Nongnghiep" xfId="1262"/>
    <cellStyle name="_Book2_10 Market VH, YT, GD, NGTT 2011 _Nien giam TT Vu Nong nghiep 2012(solieu)-gui Vu TH 29-3-2013" xfId="1266"/>
    <cellStyle name="_Book2_10 Market VH, YT, GD, NGTT 2011 _Nongnghiep" xfId="1267"/>
    <cellStyle name="_Book2_10 Market VH, YT, GD, NGTT 2011 _Nongnghiep NGDD 2012_cap nhat den 24-5-2013(1)" xfId="1268"/>
    <cellStyle name="_Book2_10 Market VH, YT, GD, NGTT 2011 _Nongnghiep_Nongnghiep NGDD 2012_cap nhat den 24-5-2013(1)" xfId="1269"/>
    <cellStyle name="_Book2_10 Market VH, YT, GD, NGTT 2011 _Ngiam_lamnghiep_2011_v2(1)(1)" xfId="1263"/>
    <cellStyle name="_Book2_10 Market VH, YT, GD, NGTT 2011 _Ngiam_lamnghiep_2011_v2(1)(1)_Nongnghiep" xfId="1264"/>
    <cellStyle name="_Book2_10 Market VH, YT, GD, NGTT 2011 _NGTT LN,TS 2012 (Chuan)" xfId="1265"/>
    <cellStyle name="_Book2_10 Market VH, YT, GD, NGTT 2011 _So lieu quoc te TH" xfId="1270"/>
    <cellStyle name="_Book2_10 Market VH, YT, GD, NGTT 2011 _Xl0000147" xfId="1271"/>
    <cellStyle name="_Book2_10 Market VH, YT, GD, NGTT 2011 _Xl0000167" xfId="1272"/>
    <cellStyle name="_Book2_10 Market VH, YT, GD, NGTT 2011 _XNK" xfId="1273"/>
    <cellStyle name="_Book2_10 Van tai va BCVT (da sua ok)" xfId="1274"/>
    <cellStyle name="_Book2_10 VH, YT, GD, NGTT 2010 - (OK)" xfId="1275"/>
    <cellStyle name="_Book2_10 VH, YT, GD, NGTT 2010 - (OK)_Bo sung 04 bieu Cong nghiep" xfId="1276"/>
    <cellStyle name="_Book2_11 (3)" xfId="1277"/>
    <cellStyle name="_Book2_11 (3)_04 Doanh nghiep va CSKDCT 2012" xfId="1278"/>
    <cellStyle name="_Book2_11 (3)_Xl0000167" xfId="1279"/>
    <cellStyle name="_Book2_12 (2)" xfId="1280"/>
    <cellStyle name="_Book2_12 (2)_04 Doanh nghiep va CSKDCT 2012" xfId="1281"/>
    <cellStyle name="_Book2_12 (2)_Xl0000167" xfId="1282"/>
    <cellStyle name="_Book2_12 Chi so gia 2012(chuan) co so" xfId="1283"/>
    <cellStyle name="_Book2_12 Giao duc, Y Te va Muc songnam2011" xfId="1284"/>
    <cellStyle name="_Book2_13 Van tai 2012" xfId="1285"/>
    <cellStyle name="_Book2_Book1" xfId="1286"/>
    <cellStyle name="_Book2_CucThongke-phucdap-Tuan-Anh" xfId="1287"/>
    <cellStyle name="_Book2_dan so phan tich 10 nam(moi)" xfId="1288"/>
    <cellStyle name="_Book2_GTSXNN" xfId="1290"/>
    <cellStyle name="_Book2_GTSXNN_Nongnghiep NGDD 2012_cap nhat den 24-5-2013(1)" xfId="1291"/>
    <cellStyle name="_Book2_Giaoduc2013(ok)" xfId="1289"/>
    <cellStyle name="_Book2_Maket NGTT2012 LN,TS (7-1-2013)" xfId="1292"/>
    <cellStyle name="_Book2_Maket NGTT2012 LN,TS (7-1-2013)_Nongnghiep" xfId="1293"/>
    <cellStyle name="_Book2_Mau" xfId="1294"/>
    <cellStyle name="_Book2_Nien giam day du  Nong nghiep 2010" xfId="1299"/>
    <cellStyle name="_Book2_Nien giam TT Vu Nong nghiep 2012(solieu)-gui Vu TH 29-3-2013" xfId="1300"/>
    <cellStyle name="_Book2_Nongnghiep" xfId="1301"/>
    <cellStyle name="_Book2_Nongnghiep_Bo sung 04 bieu Cong nghiep" xfId="1302"/>
    <cellStyle name="_Book2_Nongnghiep_Mau" xfId="1303"/>
    <cellStyle name="_Book2_Nongnghiep_Nongnghiep NGDD 2012_cap nhat den 24-5-2013(1)" xfId="1305"/>
    <cellStyle name="_Book2_Nongnghiep_NGDD 2013 Thu chi NSNN " xfId="1304"/>
    <cellStyle name="_Book2_NGDD 2013 Thu chi NSNN " xfId="1295"/>
    <cellStyle name="_Book2_Ngiam_lamnghiep_2011_v2(1)(1)" xfId="1296"/>
    <cellStyle name="_Book2_Ngiam_lamnghiep_2011_v2(1)(1)_Nongnghiep" xfId="1297"/>
    <cellStyle name="_Book2_NGTT LN,TS 2012 (Chuan)" xfId="1298"/>
    <cellStyle name="_Book2_So lieu quoc te TH" xfId="1306"/>
    <cellStyle name="_Book2_So lieu quoc te TH_08 Cong nghiep 2010" xfId="1307"/>
    <cellStyle name="_Book2_So lieu quoc te TH_08 Thuong mai va Du lich (Ok)" xfId="1308"/>
    <cellStyle name="_Book2_So lieu quoc te TH_09 Chi so gia 2011- VuTKG-1 (Ok)" xfId="1309"/>
    <cellStyle name="_Book2_So lieu quoc te TH_09 Du lich" xfId="1310"/>
    <cellStyle name="_Book2_So lieu quoc te TH_10 Van tai va BCVT (da sua ok)" xfId="1311"/>
    <cellStyle name="_Book2_So lieu quoc te TH_12 Giao duc, Y Te va Muc songnam2011" xfId="1312"/>
    <cellStyle name="_Book2_So lieu quoc te TH_nien giam tom tat du lich va XNK" xfId="1313"/>
    <cellStyle name="_Book2_So lieu quoc te TH_Nongnghiep" xfId="1314"/>
    <cellStyle name="_Book2_So lieu quoc te TH_XNK" xfId="1315"/>
    <cellStyle name="_Book2_So lieu quoc te(GDP)" xfId="1316"/>
    <cellStyle name="_Book2_So lieu quoc te(GDP)_02  Dan so lao dong(OK)" xfId="1317"/>
    <cellStyle name="_Book2_So lieu quoc te(GDP)_03 TKQG va Thu chi NSNN 2012" xfId="1318"/>
    <cellStyle name="_Book2_So lieu quoc te(GDP)_04 Doanh nghiep va CSKDCT 2012" xfId="1319"/>
    <cellStyle name="_Book2_So lieu quoc te(GDP)_05 Doanh nghiep va Ca the_2011 (Ok)" xfId="1320"/>
    <cellStyle name="_Book2_So lieu quoc te(GDP)_07 NGTT CN 2012" xfId="1321"/>
    <cellStyle name="_Book2_So lieu quoc te(GDP)_08 Thuong mai Tong muc - Diep" xfId="1322"/>
    <cellStyle name="_Book2_So lieu quoc te(GDP)_08 Thuong mai va Du lich (Ok)" xfId="1323"/>
    <cellStyle name="_Book2_So lieu quoc te(GDP)_09 Chi so gia 2011- VuTKG-1 (Ok)" xfId="1324"/>
    <cellStyle name="_Book2_So lieu quoc te(GDP)_09 Du lich" xfId="1325"/>
    <cellStyle name="_Book2_So lieu quoc te(GDP)_10 Van tai va BCVT (da sua ok)" xfId="1326"/>
    <cellStyle name="_Book2_So lieu quoc te(GDP)_11 (3)" xfId="1327"/>
    <cellStyle name="_Book2_So lieu quoc te(GDP)_11 (3)_04 Doanh nghiep va CSKDCT 2012" xfId="1328"/>
    <cellStyle name="_Book2_So lieu quoc te(GDP)_11 (3)_Xl0000167" xfId="1329"/>
    <cellStyle name="_Book2_So lieu quoc te(GDP)_12 (2)" xfId="1330"/>
    <cellStyle name="_Book2_So lieu quoc te(GDP)_12 (2)_04 Doanh nghiep va CSKDCT 2012" xfId="1331"/>
    <cellStyle name="_Book2_So lieu quoc te(GDP)_12 (2)_Xl0000167" xfId="1332"/>
    <cellStyle name="_Book2_So lieu quoc te(GDP)_12 Giao duc, Y Te va Muc songnam2011" xfId="1333"/>
    <cellStyle name="_Book2_So lieu quoc te(GDP)_12 So lieu quoc te (Ok)" xfId="1334"/>
    <cellStyle name="_Book2_So lieu quoc te(GDP)_13 Van tai 2012" xfId="1335"/>
    <cellStyle name="_Book2_So lieu quoc te(GDP)_Giaoduc2013(ok)" xfId="1336"/>
    <cellStyle name="_Book2_So lieu quoc te(GDP)_Maket NGTT2012 LN,TS (7-1-2013)" xfId="1337"/>
    <cellStyle name="_Book2_So lieu quoc te(GDP)_Maket NGTT2012 LN,TS (7-1-2013)_Nongnghiep" xfId="1338"/>
    <cellStyle name="_Book2_So lieu quoc te(GDP)_Nien giam TT Vu Nong nghiep 2012(solieu)-gui Vu TH 29-3-2013" xfId="1342"/>
    <cellStyle name="_Book2_So lieu quoc te(GDP)_Nongnghiep" xfId="1343"/>
    <cellStyle name="_Book2_So lieu quoc te(GDP)_Nongnghiep NGDD 2012_cap nhat den 24-5-2013(1)" xfId="1344"/>
    <cellStyle name="_Book2_So lieu quoc te(GDP)_Nongnghiep_Nongnghiep NGDD 2012_cap nhat den 24-5-2013(1)" xfId="1345"/>
    <cellStyle name="_Book2_So lieu quoc te(GDP)_Ngiam_lamnghiep_2011_v2(1)(1)" xfId="1339"/>
    <cellStyle name="_Book2_So lieu quoc te(GDP)_Ngiam_lamnghiep_2011_v2(1)(1)_Nongnghiep" xfId="1340"/>
    <cellStyle name="_Book2_So lieu quoc te(GDP)_NGTT LN,TS 2012 (Chuan)" xfId="1341"/>
    <cellStyle name="_Book2_So lieu quoc te(GDP)_Xl0000147" xfId="1346"/>
    <cellStyle name="_Book2_So lieu quoc te(GDP)_Xl0000167" xfId="1347"/>
    <cellStyle name="_Book2_So lieu quoc te(GDP)_XNK" xfId="1348"/>
    <cellStyle name="_Book2_Tong hop NGTT" xfId="1349"/>
    <cellStyle name="_Book2_Xl0000147" xfId="1350"/>
    <cellStyle name="_Book2_Xl0000167" xfId="1351"/>
    <cellStyle name="_Book2_XNK" xfId="1352"/>
    <cellStyle name="_Book2_XNK_08 Thuong mai Tong muc - Diep" xfId="1353"/>
    <cellStyle name="_Book2_XNK_Bo sung 04 bieu Cong nghiep" xfId="1354"/>
    <cellStyle name="_Book2_XNK-2012" xfId="1355"/>
    <cellStyle name="_Book2_XNK-Market" xfId="1356"/>
    <cellStyle name="_Book4" xfId="1357"/>
    <cellStyle name="_Buuchinh - Market" xfId="1358"/>
    <cellStyle name="_Buuchinh - Market_02  Dan so lao dong(OK)" xfId="1359"/>
    <cellStyle name="_Buuchinh - Market_03 TKQG va Thu chi NSNN 2012" xfId="1360"/>
    <cellStyle name="_Buuchinh - Market_04 Doanh nghiep va CSKDCT 2012" xfId="1361"/>
    <cellStyle name="_Buuchinh - Market_05 Doanh nghiep va Ca the_2011 (Ok)" xfId="1362"/>
    <cellStyle name="_Buuchinh - Market_07 NGTT CN 2012" xfId="1363"/>
    <cellStyle name="_Buuchinh - Market_08 Thuong mai Tong muc - Diep" xfId="1364"/>
    <cellStyle name="_Buuchinh - Market_08 Thuong mai va Du lich (Ok)" xfId="1365"/>
    <cellStyle name="_Buuchinh - Market_09 Chi so gia 2011- VuTKG-1 (Ok)" xfId="1366"/>
    <cellStyle name="_Buuchinh - Market_09 Du lich" xfId="1367"/>
    <cellStyle name="_Buuchinh - Market_10 Van tai va BCVT (da sua ok)" xfId="1368"/>
    <cellStyle name="_Buuchinh - Market_11 (3)" xfId="1369"/>
    <cellStyle name="_Buuchinh - Market_11 (3)_04 Doanh nghiep va CSKDCT 2012" xfId="1370"/>
    <cellStyle name="_Buuchinh - Market_11 (3)_Xl0000167" xfId="1371"/>
    <cellStyle name="_Buuchinh - Market_12 (2)" xfId="1372"/>
    <cellStyle name="_Buuchinh - Market_12 (2)_04 Doanh nghiep va CSKDCT 2012" xfId="1373"/>
    <cellStyle name="_Buuchinh - Market_12 (2)_Xl0000167" xfId="1374"/>
    <cellStyle name="_Buuchinh - Market_12 Giao duc, Y Te va Muc songnam2011" xfId="1375"/>
    <cellStyle name="_Buuchinh - Market_13 Van tai 2012" xfId="1376"/>
    <cellStyle name="_Buuchinh - Market_Giaoduc2013(ok)" xfId="1377"/>
    <cellStyle name="_Buuchinh - Market_Maket NGTT2012 LN,TS (7-1-2013)" xfId="1378"/>
    <cellStyle name="_Buuchinh - Market_Maket NGTT2012 LN,TS (7-1-2013)_Nongnghiep" xfId="1379"/>
    <cellStyle name="_Buuchinh - Market_Nien giam TT Vu Nong nghiep 2012(solieu)-gui Vu TH 29-3-2013" xfId="1383"/>
    <cellStyle name="_Buuchinh - Market_Nongnghiep" xfId="1384"/>
    <cellStyle name="_Buuchinh - Market_Nongnghiep NGDD 2012_cap nhat den 24-5-2013(1)" xfId="1385"/>
    <cellStyle name="_Buuchinh - Market_Nongnghiep_Nongnghiep NGDD 2012_cap nhat den 24-5-2013(1)" xfId="1386"/>
    <cellStyle name="_Buuchinh - Market_Ngiam_lamnghiep_2011_v2(1)(1)" xfId="1380"/>
    <cellStyle name="_Buuchinh - Market_Ngiam_lamnghiep_2011_v2(1)(1)_Nongnghiep" xfId="1381"/>
    <cellStyle name="_Buuchinh - Market_NGTT LN,TS 2012 (Chuan)" xfId="1382"/>
    <cellStyle name="_Buuchinh - Market_Xl0000147" xfId="1387"/>
    <cellStyle name="_Buuchinh - Market_Xl0000167" xfId="1388"/>
    <cellStyle name="_Buuchinh - Market_XNK" xfId="1389"/>
    <cellStyle name="_csGDPngVN" xfId="1390"/>
    <cellStyle name="_CSKDCT 2010" xfId="1391"/>
    <cellStyle name="_CSKDCT 2010_Bo sung 04 bieu Cong nghiep" xfId="1392"/>
    <cellStyle name="_da sua bo nam 2000 VT- 2011 - NGTT diep" xfId="1393"/>
    <cellStyle name="_da sua bo nam 2000 VT- 2011 - NGTT diep_02  Dan so lao dong(OK)" xfId="1394"/>
    <cellStyle name="_da sua bo nam 2000 VT- 2011 - NGTT diep_03 TKQG va Thu chi NSNN 2012" xfId="1395"/>
    <cellStyle name="_da sua bo nam 2000 VT- 2011 - NGTT diep_04 Doanh nghiep va CSKDCT 2012" xfId="1396"/>
    <cellStyle name="_da sua bo nam 2000 VT- 2011 - NGTT diep_05 Doanh nghiep va Ca the_2011 (Ok)" xfId="1397"/>
    <cellStyle name="_da sua bo nam 2000 VT- 2011 - NGTT diep_07 NGTT CN 2012" xfId="1398"/>
    <cellStyle name="_da sua bo nam 2000 VT- 2011 - NGTT diep_08 Thuong mai Tong muc - Diep" xfId="1399"/>
    <cellStyle name="_da sua bo nam 2000 VT- 2011 - NGTT diep_08 Thuong mai va Du lich (Ok)" xfId="1400"/>
    <cellStyle name="_da sua bo nam 2000 VT- 2011 - NGTT diep_09 Chi so gia 2011- VuTKG-1 (Ok)" xfId="1401"/>
    <cellStyle name="_da sua bo nam 2000 VT- 2011 - NGTT diep_09 Du lich" xfId="1402"/>
    <cellStyle name="_da sua bo nam 2000 VT- 2011 - NGTT diep_10 Van tai va BCVT (da sua ok)" xfId="1403"/>
    <cellStyle name="_da sua bo nam 2000 VT- 2011 - NGTT diep_11 (3)" xfId="1404"/>
    <cellStyle name="_da sua bo nam 2000 VT- 2011 - NGTT diep_11 (3)_04 Doanh nghiep va CSKDCT 2012" xfId="1405"/>
    <cellStyle name="_da sua bo nam 2000 VT- 2011 - NGTT diep_11 (3)_Xl0000167" xfId="1406"/>
    <cellStyle name="_da sua bo nam 2000 VT- 2011 - NGTT diep_12 (2)" xfId="1407"/>
    <cellStyle name="_da sua bo nam 2000 VT- 2011 - NGTT diep_12 (2)_04 Doanh nghiep va CSKDCT 2012" xfId="1408"/>
    <cellStyle name="_da sua bo nam 2000 VT- 2011 - NGTT diep_12 (2)_Xl0000167" xfId="1409"/>
    <cellStyle name="_da sua bo nam 2000 VT- 2011 - NGTT diep_12 Giao duc, Y Te va Muc songnam2011" xfId="1410"/>
    <cellStyle name="_da sua bo nam 2000 VT- 2011 - NGTT diep_13 Van tai 2012" xfId="1411"/>
    <cellStyle name="_da sua bo nam 2000 VT- 2011 - NGTT diep_Giaoduc2013(ok)" xfId="1412"/>
    <cellStyle name="_da sua bo nam 2000 VT- 2011 - NGTT diep_Maket NGTT2012 LN,TS (7-1-2013)" xfId="1413"/>
    <cellStyle name="_da sua bo nam 2000 VT- 2011 - NGTT diep_Maket NGTT2012 LN,TS (7-1-2013)_Nongnghiep" xfId="1414"/>
    <cellStyle name="_da sua bo nam 2000 VT- 2011 - NGTT diep_Nien giam TT Vu Nong nghiep 2012(solieu)-gui Vu TH 29-3-2013" xfId="1418"/>
    <cellStyle name="_da sua bo nam 2000 VT- 2011 - NGTT diep_Nongnghiep" xfId="1419"/>
    <cellStyle name="_da sua bo nam 2000 VT- 2011 - NGTT diep_Nongnghiep NGDD 2012_cap nhat den 24-5-2013(1)" xfId="1420"/>
    <cellStyle name="_da sua bo nam 2000 VT- 2011 - NGTT diep_Nongnghiep_Nongnghiep NGDD 2012_cap nhat den 24-5-2013(1)" xfId="1421"/>
    <cellStyle name="_da sua bo nam 2000 VT- 2011 - NGTT diep_Ngiam_lamnghiep_2011_v2(1)(1)" xfId="1415"/>
    <cellStyle name="_da sua bo nam 2000 VT- 2011 - NGTT diep_Ngiam_lamnghiep_2011_v2(1)(1)_Nongnghiep" xfId="1416"/>
    <cellStyle name="_da sua bo nam 2000 VT- 2011 - NGTT diep_NGTT LN,TS 2012 (Chuan)" xfId="1417"/>
    <cellStyle name="_da sua bo nam 2000 VT- 2011 - NGTT diep_Xl0000147" xfId="1422"/>
    <cellStyle name="_da sua bo nam 2000 VT- 2011 - NGTT diep_Xl0000167" xfId="1423"/>
    <cellStyle name="_da sua bo nam 2000 VT- 2011 - NGTT diep_XNK" xfId="1424"/>
    <cellStyle name="_Doi Ngheo(TV)" xfId="1425"/>
    <cellStyle name="_Du lich" xfId="1426"/>
    <cellStyle name="_Du lich_02  Dan so lao dong(OK)" xfId="1427"/>
    <cellStyle name="_Du lich_03 TKQG va Thu chi NSNN 2012" xfId="1428"/>
    <cellStyle name="_Du lich_04 Doanh nghiep va CSKDCT 2012" xfId="1429"/>
    <cellStyle name="_Du lich_05 Doanh nghiep va Ca the_2011 (Ok)" xfId="1430"/>
    <cellStyle name="_Du lich_07 NGTT CN 2012" xfId="1431"/>
    <cellStyle name="_Du lich_08 Thuong mai Tong muc - Diep" xfId="1432"/>
    <cellStyle name="_Du lich_08 Thuong mai va Du lich (Ok)" xfId="1433"/>
    <cellStyle name="_Du lich_09 Chi so gia 2011- VuTKG-1 (Ok)" xfId="1434"/>
    <cellStyle name="_Du lich_09 Du lich" xfId="1435"/>
    <cellStyle name="_Du lich_10 Van tai va BCVT (da sua ok)" xfId="1436"/>
    <cellStyle name="_Du lich_11 (3)" xfId="1437"/>
    <cellStyle name="_Du lich_11 (3)_04 Doanh nghiep va CSKDCT 2012" xfId="1438"/>
    <cellStyle name="_Du lich_11 (3)_Xl0000167" xfId="1439"/>
    <cellStyle name="_Du lich_12 (2)" xfId="1440"/>
    <cellStyle name="_Du lich_12 (2)_04 Doanh nghiep va CSKDCT 2012" xfId="1441"/>
    <cellStyle name="_Du lich_12 (2)_Xl0000167" xfId="1442"/>
    <cellStyle name="_Du lich_12 Giao duc, Y Te va Muc songnam2011" xfId="1443"/>
    <cellStyle name="_Du lich_13 Van tai 2012" xfId="1444"/>
    <cellStyle name="_Du lich_Giaoduc2013(ok)" xfId="1445"/>
    <cellStyle name="_Du lich_Maket NGTT2012 LN,TS (7-1-2013)" xfId="1446"/>
    <cellStyle name="_Du lich_Maket NGTT2012 LN,TS (7-1-2013)_Nongnghiep" xfId="1447"/>
    <cellStyle name="_Du lich_Nien giam TT Vu Nong nghiep 2012(solieu)-gui Vu TH 29-3-2013" xfId="1451"/>
    <cellStyle name="_Du lich_Nongnghiep" xfId="1452"/>
    <cellStyle name="_Du lich_Nongnghiep NGDD 2012_cap nhat den 24-5-2013(1)" xfId="1453"/>
    <cellStyle name="_Du lich_Nongnghiep_Nongnghiep NGDD 2012_cap nhat den 24-5-2013(1)" xfId="1454"/>
    <cellStyle name="_Du lich_Ngiam_lamnghiep_2011_v2(1)(1)" xfId="1448"/>
    <cellStyle name="_Du lich_Ngiam_lamnghiep_2011_v2(1)(1)_Nongnghiep" xfId="1449"/>
    <cellStyle name="_Du lich_NGTT LN,TS 2012 (Chuan)" xfId="1450"/>
    <cellStyle name="_Du lich_Xl0000147" xfId="1455"/>
    <cellStyle name="_Du lich_Xl0000167" xfId="1456"/>
    <cellStyle name="_Du lich_XNK" xfId="1457"/>
    <cellStyle name="_KT (2)" xfId="1458"/>
    <cellStyle name="_KT (2)_1" xfId="1459"/>
    <cellStyle name="_KT (2)_2" xfId="1460"/>
    <cellStyle name="_KT (2)_2_TG-TH" xfId="1461"/>
    <cellStyle name="_KT (2)_3" xfId="1462"/>
    <cellStyle name="_KT (2)_3_TG-TH" xfId="1463"/>
    <cellStyle name="_KT (2)_4" xfId="1464"/>
    <cellStyle name="_KT (2)_4_TG-TH" xfId="1465"/>
    <cellStyle name="_KT (2)_5" xfId="1466"/>
    <cellStyle name="_KT (2)_TG-TH" xfId="1467"/>
    <cellStyle name="_KT_TG" xfId="1468"/>
    <cellStyle name="_KT_TG_1" xfId="1469"/>
    <cellStyle name="_KT_TG_2" xfId="1470"/>
    <cellStyle name="_KT_TG_3" xfId="1471"/>
    <cellStyle name="_KT_TG_4" xfId="1472"/>
    <cellStyle name="_Nonglamthuysan" xfId="1513"/>
    <cellStyle name="_Nonglamthuysan_02  Dan so lao dong(OK)" xfId="1514"/>
    <cellStyle name="_Nonglamthuysan_03 TKQG va Thu chi NSNN 2012" xfId="1515"/>
    <cellStyle name="_Nonglamthuysan_04 Doanh nghiep va CSKDCT 2012" xfId="1516"/>
    <cellStyle name="_Nonglamthuysan_05 Doanh nghiep va Ca the_2011 (Ok)" xfId="1517"/>
    <cellStyle name="_Nonglamthuysan_07 NGTT CN 2012" xfId="1518"/>
    <cellStyle name="_Nonglamthuysan_08 Thuong mai Tong muc - Diep" xfId="1519"/>
    <cellStyle name="_Nonglamthuysan_08 Thuong mai va Du lich (Ok)" xfId="1520"/>
    <cellStyle name="_Nonglamthuysan_09 Chi so gia 2011- VuTKG-1 (Ok)" xfId="1521"/>
    <cellStyle name="_Nonglamthuysan_09 Du lich" xfId="1522"/>
    <cellStyle name="_Nonglamthuysan_10 Van tai va BCVT (da sua ok)" xfId="1523"/>
    <cellStyle name="_Nonglamthuysan_11 (3)" xfId="1524"/>
    <cellStyle name="_Nonglamthuysan_11 (3)_04 Doanh nghiep va CSKDCT 2012" xfId="1525"/>
    <cellStyle name="_Nonglamthuysan_11 (3)_Xl0000167" xfId="1526"/>
    <cellStyle name="_Nonglamthuysan_12 (2)" xfId="1527"/>
    <cellStyle name="_Nonglamthuysan_12 (2)_04 Doanh nghiep va CSKDCT 2012" xfId="1528"/>
    <cellStyle name="_Nonglamthuysan_12 (2)_Xl0000167" xfId="1529"/>
    <cellStyle name="_Nonglamthuysan_12 Giao duc, Y Te va Muc songnam2011" xfId="1530"/>
    <cellStyle name="_Nonglamthuysan_13 Van tai 2012" xfId="1531"/>
    <cellStyle name="_Nonglamthuysan_Giaoduc2013(ok)" xfId="1532"/>
    <cellStyle name="_Nonglamthuysan_Maket NGTT2012 LN,TS (7-1-2013)" xfId="1533"/>
    <cellStyle name="_Nonglamthuysan_Maket NGTT2012 LN,TS (7-1-2013)_Nongnghiep" xfId="1534"/>
    <cellStyle name="_Nonglamthuysan_Nien giam TT Vu Nong nghiep 2012(solieu)-gui Vu TH 29-3-2013" xfId="1538"/>
    <cellStyle name="_Nonglamthuysan_Nongnghiep" xfId="1539"/>
    <cellStyle name="_Nonglamthuysan_Nongnghiep NGDD 2012_cap nhat den 24-5-2013(1)" xfId="1540"/>
    <cellStyle name="_Nonglamthuysan_Nongnghiep_Nongnghiep NGDD 2012_cap nhat den 24-5-2013(1)" xfId="1541"/>
    <cellStyle name="_Nonglamthuysan_Ngiam_lamnghiep_2011_v2(1)(1)" xfId="1535"/>
    <cellStyle name="_Nonglamthuysan_Ngiam_lamnghiep_2011_v2(1)(1)_Nongnghiep" xfId="1536"/>
    <cellStyle name="_Nonglamthuysan_NGTT LN,TS 2012 (Chuan)" xfId="1537"/>
    <cellStyle name="_Nonglamthuysan_Xl0000147" xfId="1542"/>
    <cellStyle name="_Nonglamthuysan_Xl0000167" xfId="1543"/>
    <cellStyle name="_Nonglamthuysan_XNK" xfId="1544"/>
    <cellStyle name="_NSNN" xfId="1545"/>
    <cellStyle name="_NGTK-tomtat-2010-DSLD-10-3-2011_final_4" xfId="1473"/>
    <cellStyle name="_NGTK-tomtat-2010-DSLD-10-3-2011_final_4_01 Don vi HC" xfId="1474"/>
    <cellStyle name="_NGTK-tomtat-2010-DSLD-10-3-2011_final_4_02 Danso_Laodong 2012(chuan) CO SO" xfId="1475"/>
    <cellStyle name="_NGTK-tomtat-2010-DSLD-10-3-2011_final_4_04 Doanh nghiep va CSKDCT 2012" xfId="1476"/>
    <cellStyle name="_NGTK-tomtat-2010-DSLD-10-3-2011_final_4_Nien giam KT_TV 2010" xfId="1478"/>
    <cellStyle name="_NGTK-tomtat-2010-DSLD-10-3-2011_final_4_NGDD 2013 Thu chi NSNN " xfId="1477"/>
    <cellStyle name="_NGTK-tomtat-2010-DSLD-10-3-2011_final_4_Xl0000167" xfId="1479"/>
    <cellStyle name="_NGTT 2011 - XNK" xfId="1480"/>
    <cellStyle name="_NGTT 2011 - XNK - Market dasua" xfId="1481"/>
    <cellStyle name="_NGTT 2011 - XNK - Market dasua_02  Dan so lao dong(OK)" xfId="1482"/>
    <cellStyle name="_NGTT 2011 - XNK - Market dasua_03 TKQG va Thu chi NSNN 2012" xfId="1483"/>
    <cellStyle name="_NGTT 2011 - XNK - Market dasua_04 Doanh nghiep va CSKDCT 2012" xfId="1484"/>
    <cellStyle name="_NGTT 2011 - XNK - Market dasua_05 Doanh nghiep va Ca the_2011 (Ok)" xfId="1485"/>
    <cellStyle name="_NGTT 2011 - XNK - Market dasua_07 NGTT CN 2012" xfId="1486"/>
    <cellStyle name="_NGTT 2011 - XNK - Market dasua_08 Thuong mai Tong muc - Diep" xfId="1487"/>
    <cellStyle name="_NGTT 2011 - XNK - Market dasua_08 Thuong mai va Du lich (Ok)" xfId="1488"/>
    <cellStyle name="_NGTT 2011 - XNK - Market dasua_09 Chi so gia 2011- VuTKG-1 (Ok)" xfId="1489"/>
    <cellStyle name="_NGTT 2011 - XNK - Market dasua_09 Du lich" xfId="1490"/>
    <cellStyle name="_NGTT 2011 - XNK - Market dasua_10 Van tai va BCVT (da sua ok)" xfId="1491"/>
    <cellStyle name="_NGTT 2011 - XNK - Market dasua_11 (3)" xfId="1492"/>
    <cellStyle name="_NGTT 2011 - XNK - Market dasua_11 (3)_04 Doanh nghiep va CSKDCT 2012" xfId="1493"/>
    <cellStyle name="_NGTT 2011 - XNK - Market dasua_11 (3)_Xl0000167" xfId="1494"/>
    <cellStyle name="_NGTT 2011 - XNK - Market dasua_12 (2)" xfId="1495"/>
    <cellStyle name="_NGTT 2011 - XNK - Market dasua_12 (2)_04 Doanh nghiep va CSKDCT 2012" xfId="1496"/>
    <cellStyle name="_NGTT 2011 - XNK - Market dasua_12 (2)_Xl0000167" xfId="1497"/>
    <cellStyle name="_NGTT 2011 - XNK - Market dasua_12 Giao duc, Y Te va Muc songnam2011" xfId="1498"/>
    <cellStyle name="_NGTT 2011 - XNK - Market dasua_13 Van tai 2012" xfId="1499"/>
    <cellStyle name="_NGTT 2011 - XNK - Market dasua_Giaoduc2013(ok)" xfId="1500"/>
    <cellStyle name="_NGTT 2011 - XNK - Market dasua_Maket NGTT2012 LN,TS (7-1-2013)" xfId="1501"/>
    <cellStyle name="_NGTT 2011 - XNK - Market dasua_Maket NGTT2012 LN,TS (7-1-2013)_Nongnghiep" xfId="1502"/>
    <cellStyle name="_NGTT 2011 - XNK - Market dasua_Nien giam TT Vu Nong nghiep 2012(solieu)-gui Vu TH 29-3-2013" xfId="1506"/>
    <cellStyle name="_NGTT 2011 - XNK - Market dasua_Nongnghiep" xfId="1507"/>
    <cellStyle name="_NGTT 2011 - XNK - Market dasua_Nongnghiep NGDD 2012_cap nhat den 24-5-2013(1)" xfId="1508"/>
    <cellStyle name="_NGTT 2011 - XNK - Market dasua_Nongnghiep_Nongnghiep NGDD 2012_cap nhat den 24-5-2013(1)" xfId="1509"/>
    <cellStyle name="_NGTT 2011 - XNK - Market dasua_Ngiam_lamnghiep_2011_v2(1)(1)" xfId="1503"/>
    <cellStyle name="_NGTT 2011 - XNK - Market dasua_Ngiam_lamnghiep_2011_v2(1)(1)_Nongnghiep" xfId="1504"/>
    <cellStyle name="_NGTT 2011 - XNK - Market dasua_NGTT LN,TS 2012 (Chuan)" xfId="1505"/>
    <cellStyle name="_NGTT 2011 - XNK - Market dasua_Xl0000147" xfId="1510"/>
    <cellStyle name="_NGTT 2011 - XNK - Market dasua_Xl0000167" xfId="1511"/>
    <cellStyle name="_NGTT 2011 - XNK - Market dasua_XNK" xfId="1512"/>
    <cellStyle name="_So lieu quoc te TH" xfId="1546"/>
    <cellStyle name="_So lieu quoc te TH_02  Dan so lao dong(OK)" xfId="1547"/>
    <cellStyle name="_So lieu quoc te TH_03 TKQG va Thu chi NSNN 2012" xfId="1548"/>
    <cellStyle name="_So lieu quoc te TH_04 Doanh nghiep va CSKDCT 2012" xfId="1549"/>
    <cellStyle name="_So lieu quoc te TH_05 Doanh nghiep va Ca the_2011 (Ok)" xfId="1550"/>
    <cellStyle name="_So lieu quoc te TH_07 NGTT CN 2012" xfId="1551"/>
    <cellStyle name="_So lieu quoc te TH_08 Thuong mai Tong muc - Diep" xfId="1552"/>
    <cellStyle name="_So lieu quoc te TH_08 Thuong mai va Du lich (Ok)" xfId="1553"/>
    <cellStyle name="_So lieu quoc te TH_09 Chi so gia 2011- VuTKG-1 (Ok)" xfId="1554"/>
    <cellStyle name="_So lieu quoc te TH_09 Du lich" xfId="1555"/>
    <cellStyle name="_So lieu quoc te TH_10 Van tai va BCVT (da sua ok)" xfId="1556"/>
    <cellStyle name="_So lieu quoc te TH_11 (3)" xfId="1557"/>
    <cellStyle name="_So lieu quoc te TH_11 (3)_04 Doanh nghiep va CSKDCT 2012" xfId="1558"/>
    <cellStyle name="_So lieu quoc te TH_11 (3)_Xl0000167" xfId="1559"/>
    <cellStyle name="_So lieu quoc te TH_12 (2)" xfId="1560"/>
    <cellStyle name="_So lieu quoc te TH_12 (2)_04 Doanh nghiep va CSKDCT 2012" xfId="1561"/>
    <cellStyle name="_So lieu quoc te TH_12 (2)_Xl0000167" xfId="1562"/>
    <cellStyle name="_So lieu quoc te TH_12 Giao duc, Y Te va Muc songnam2011" xfId="1563"/>
    <cellStyle name="_So lieu quoc te TH_13 Van tai 2012" xfId="1564"/>
    <cellStyle name="_So lieu quoc te TH_Giaoduc2013(ok)" xfId="1565"/>
    <cellStyle name="_So lieu quoc te TH_Maket NGTT2012 LN,TS (7-1-2013)" xfId="1566"/>
    <cellStyle name="_So lieu quoc te TH_Maket NGTT2012 LN,TS (7-1-2013)_Nongnghiep" xfId="1567"/>
    <cellStyle name="_So lieu quoc te TH_Nien giam TT Vu Nong nghiep 2012(solieu)-gui Vu TH 29-3-2013" xfId="1571"/>
    <cellStyle name="_So lieu quoc te TH_Nongnghiep" xfId="1572"/>
    <cellStyle name="_So lieu quoc te TH_Nongnghiep NGDD 2012_cap nhat den 24-5-2013(1)" xfId="1573"/>
    <cellStyle name="_So lieu quoc te TH_Nongnghiep_Nongnghiep NGDD 2012_cap nhat den 24-5-2013(1)" xfId="1574"/>
    <cellStyle name="_So lieu quoc te TH_Ngiam_lamnghiep_2011_v2(1)(1)" xfId="1568"/>
    <cellStyle name="_So lieu quoc te TH_Ngiam_lamnghiep_2011_v2(1)(1)_Nongnghiep" xfId="1569"/>
    <cellStyle name="_So lieu quoc te TH_NGTT LN,TS 2012 (Chuan)" xfId="1570"/>
    <cellStyle name="_So lieu quoc te TH_Xl0000147" xfId="1575"/>
    <cellStyle name="_So lieu quoc te TH_Xl0000167" xfId="1576"/>
    <cellStyle name="_So lieu quoc te TH_XNK" xfId="1577"/>
    <cellStyle name="_TangGDP" xfId="1578"/>
    <cellStyle name="_TG-TH" xfId="1579"/>
    <cellStyle name="_TG-TH_1" xfId="1580"/>
    <cellStyle name="_TG-TH_2" xfId="1581"/>
    <cellStyle name="_TG-TH_3" xfId="1582"/>
    <cellStyle name="_TG-TH_4" xfId="1583"/>
    <cellStyle name="_Tich luy" xfId="1584"/>
    <cellStyle name="_Tieudung" xfId="1585"/>
    <cellStyle name="_Tong hop NGTT" xfId="1586"/>
    <cellStyle name="_Tong hop NGTT_01 Don vi HC" xfId="1587"/>
    <cellStyle name="_Tong hop NGTT_02 Danso_Laodong 2012(chuan) CO SO" xfId="1588"/>
    <cellStyle name="_Tong hop NGTT_04 Doanh nghiep va CSKDCT 2012" xfId="1589"/>
    <cellStyle name="_Tong hop NGTT_Nien giam KT_TV 2010" xfId="1591"/>
    <cellStyle name="_Tong hop NGTT_NGDD 2013 Thu chi NSNN " xfId="1590"/>
    <cellStyle name="_Tong hop NGTT_Xl0000167" xfId="1592"/>
    <cellStyle name="1" xfId="1593"/>
    <cellStyle name="1 10" xfId="1594"/>
    <cellStyle name="1 11" xfId="1595"/>
    <cellStyle name="1 12" xfId="1596"/>
    <cellStyle name="1 13" xfId="1597"/>
    <cellStyle name="1 14" xfId="1598"/>
    <cellStyle name="1 15" xfId="1599"/>
    <cellStyle name="1 16" xfId="1600"/>
    <cellStyle name="1 17" xfId="1601"/>
    <cellStyle name="1 18" xfId="1602"/>
    <cellStyle name="1 19" xfId="1603"/>
    <cellStyle name="1 2" xfId="1604"/>
    <cellStyle name="1 3" xfId="1605"/>
    <cellStyle name="1 4" xfId="1606"/>
    <cellStyle name="1 5" xfId="1607"/>
    <cellStyle name="1 6" xfId="1608"/>
    <cellStyle name="1 7" xfId="1609"/>
    <cellStyle name="1 8" xfId="1610"/>
    <cellStyle name="1 9" xfId="1611"/>
    <cellStyle name="1_01 Don vi HC" xfId="1612"/>
    <cellStyle name="1_01 DVHC-DSLD 2010" xfId="1613"/>
    <cellStyle name="1_01 DVHC-DSLD 2010_01 Don vi HC" xfId="1614"/>
    <cellStyle name="1_01 DVHC-DSLD 2010_02 Danso_Laodong 2012(chuan) CO SO" xfId="1615"/>
    <cellStyle name="1_01 DVHC-DSLD 2010_04 Doanh nghiep va CSKDCT 2012" xfId="1616"/>
    <cellStyle name="1_01 DVHC-DSLD 2010_08 Thuong mai Tong muc - Diep" xfId="1617"/>
    <cellStyle name="1_01 DVHC-DSLD 2010_Bo sung 04 bieu Cong nghiep" xfId="1618"/>
    <cellStyle name="1_01 DVHC-DSLD 2010_Mau" xfId="1619"/>
    <cellStyle name="1_01 DVHC-DSLD 2010_Nien giam KT_TV 2010" xfId="1621"/>
    <cellStyle name="1_01 DVHC-DSLD 2010_nien giam tom tat 2010 (thuy)" xfId="1622"/>
    <cellStyle name="1_01 DVHC-DSLD 2010_nien giam tom tat 2010 (thuy)_01 Don vi HC" xfId="1623"/>
    <cellStyle name="1_01 DVHC-DSLD 2010_nien giam tom tat 2010 (thuy)_02 Danso_Laodong 2012(chuan) CO SO" xfId="1624"/>
    <cellStyle name="1_01 DVHC-DSLD 2010_nien giam tom tat 2010 (thuy)_04 Doanh nghiep va CSKDCT 2012" xfId="1625"/>
    <cellStyle name="1_01 DVHC-DSLD 2010_nien giam tom tat 2010 (thuy)_08 Thuong mai Tong muc - Diep" xfId="1626"/>
    <cellStyle name="1_01 DVHC-DSLD 2010_nien giam tom tat 2010 (thuy)_09 Thuong mai va Du lich" xfId="1627"/>
    <cellStyle name="1_01 DVHC-DSLD 2010_nien giam tom tat 2010 (thuy)_09 Thuong mai va Du lich_01 Don vi HC" xfId="1628"/>
    <cellStyle name="1_01 DVHC-DSLD 2010_nien giam tom tat 2010 (thuy)_09 Thuong mai va Du lich_NGDD 2013 Thu chi NSNN " xfId="1629"/>
    <cellStyle name="1_01 DVHC-DSLD 2010_nien giam tom tat 2010 (thuy)_Xl0000167" xfId="1630"/>
    <cellStyle name="1_01 DVHC-DSLD 2010_NGDD 2013 Thu chi NSNN " xfId="1620"/>
    <cellStyle name="1_01 DVHC-DSLD 2010_Tong hop NGTT" xfId="1631"/>
    <cellStyle name="1_01 DVHC-DSLD 2010_Tong hop NGTT_09 Thuong mai va Du lich" xfId="1632"/>
    <cellStyle name="1_01 DVHC-DSLD 2010_Tong hop NGTT_09 Thuong mai va Du lich_01 Don vi HC" xfId="1633"/>
    <cellStyle name="1_01 DVHC-DSLD 2010_Tong hop NGTT_09 Thuong mai va Du lich_NGDD 2013 Thu chi NSNN " xfId="1634"/>
    <cellStyle name="1_01 DVHC-DSLD 2010_Xl0000167" xfId="1635"/>
    <cellStyle name="1_02  Dan so lao dong(OK)" xfId="1636"/>
    <cellStyle name="1_02 Danso_Laodong 2012(chuan) CO SO" xfId="1637"/>
    <cellStyle name="1_03 Dautu 2010" xfId="1638"/>
    <cellStyle name="1_03 Dautu 2010_01 Don vi HC" xfId="1639"/>
    <cellStyle name="1_03 Dautu 2010_02 Danso_Laodong 2012(chuan) CO SO" xfId="1640"/>
    <cellStyle name="1_03 Dautu 2010_04 Doanh nghiep va CSKDCT 2012" xfId="1641"/>
    <cellStyle name="1_03 Dautu 2010_08 Thuong mai Tong muc - Diep" xfId="1642"/>
    <cellStyle name="1_03 Dautu 2010_09 Thuong mai va Du lich" xfId="1643"/>
    <cellStyle name="1_03 Dautu 2010_09 Thuong mai va Du lich_01 Don vi HC" xfId="1644"/>
    <cellStyle name="1_03 Dautu 2010_09 Thuong mai va Du lich_NGDD 2013 Thu chi NSNN " xfId="1645"/>
    <cellStyle name="1_03 Dautu 2010_Xl0000167" xfId="1646"/>
    <cellStyle name="1_03 TKQG" xfId="1647"/>
    <cellStyle name="1_03 TKQG_02  Dan so lao dong(OK)" xfId="1648"/>
    <cellStyle name="1_03 TKQG_Xl0000167" xfId="1649"/>
    <cellStyle name="1_04 Doanh nghiep va CSKDCT 2012" xfId="1650"/>
    <cellStyle name="1_05 Doanh nghiep va Ca the_2011 (Ok)" xfId="1651"/>
    <cellStyle name="1_05 Thu chi NSNN" xfId="1652"/>
    <cellStyle name="1_05 Thuong mai" xfId="1653"/>
    <cellStyle name="1_05 Thuong mai_01 Don vi HC" xfId="1654"/>
    <cellStyle name="1_05 Thuong mai_02 Danso_Laodong 2012(chuan) CO SO" xfId="1655"/>
    <cellStyle name="1_05 Thuong mai_04 Doanh nghiep va CSKDCT 2012" xfId="1656"/>
    <cellStyle name="1_05 Thuong mai_Nien giam KT_TV 2010" xfId="1658"/>
    <cellStyle name="1_05 Thuong mai_NGDD 2013 Thu chi NSNN " xfId="1657"/>
    <cellStyle name="1_05 Thuong mai_Xl0000167" xfId="1659"/>
    <cellStyle name="1_06 Nong, lam nghiep 2010  (ok)" xfId="1660"/>
    <cellStyle name="1_06 Van tai" xfId="1661"/>
    <cellStyle name="1_06 Van tai_01 Don vi HC" xfId="1662"/>
    <cellStyle name="1_06 Van tai_02 Danso_Laodong 2012(chuan) CO SO" xfId="1663"/>
    <cellStyle name="1_06 Van tai_04 Doanh nghiep va CSKDCT 2012" xfId="1664"/>
    <cellStyle name="1_06 Van tai_Nien giam KT_TV 2010" xfId="1666"/>
    <cellStyle name="1_06 Van tai_NGDD 2013 Thu chi NSNN " xfId="1665"/>
    <cellStyle name="1_06 Van tai_Xl0000167" xfId="1667"/>
    <cellStyle name="1_07 Buu dien" xfId="1668"/>
    <cellStyle name="1_07 Buu dien_01 Don vi HC" xfId="1669"/>
    <cellStyle name="1_07 Buu dien_02 Danso_Laodong 2012(chuan) CO SO" xfId="1670"/>
    <cellStyle name="1_07 Buu dien_04 Doanh nghiep va CSKDCT 2012" xfId="1671"/>
    <cellStyle name="1_07 Buu dien_Nien giam KT_TV 2010" xfId="1673"/>
    <cellStyle name="1_07 Buu dien_NGDD 2013 Thu chi NSNN " xfId="1672"/>
    <cellStyle name="1_07 Buu dien_Xl0000167" xfId="1674"/>
    <cellStyle name="1_07 NGTT CN 2012" xfId="1675"/>
    <cellStyle name="1_08 Thuong mai Tong muc - Diep" xfId="1676"/>
    <cellStyle name="1_08 Thuong mai va Du lich (Ok)" xfId="1677"/>
    <cellStyle name="1_08 Van tai" xfId="1678"/>
    <cellStyle name="1_08 Van tai_01 Don vi HC" xfId="1679"/>
    <cellStyle name="1_08 Van tai_02 Danso_Laodong 2012(chuan) CO SO" xfId="1680"/>
    <cellStyle name="1_08 Van tai_04 Doanh nghiep va CSKDCT 2012" xfId="1681"/>
    <cellStyle name="1_08 Van tai_Nien giam KT_TV 2010" xfId="1683"/>
    <cellStyle name="1_08 Van tai_NGDD 2013 Thu chi NSNN " xfId="1682"/>
    <cellStyle name="1_08 Van tai_Xl0000167" xfId="1684"/>
    <cellStyle name="1_08 Yte-van hoa" xfId="1685"/>
    <cellStyle name="1_08 Yte-van hoa_01 Don vi HC" xfId="1686"/>
    <cellStyle name="1_08 Yte-van hoa_02 Danso_Laodong 2012(chuan) CO SO" xfId="1687"/>
    <cellStyle name="1_08 Yte-van hoa_04 Doanh nghiep va CSKDCT 2012" xfId="1688"/>
    <cellStyle name="1_08 Yte-van hoa_Nien giam KT_TV 2010" xfId="1690"/>
    <cellStyle name="1_08 Yte-van hoa_NGDD 2013 Thu chi NSNN " xfId="1689"/>
    <cellStyle name="1_08 Yte-van hoa_Xl0000167" xfId="1691"/>
    <cellStyle name="1_09 Chi so gia 2011- VuTKG-1 (Ok)" xfId="1692"/>
    <cellStyle name="1_09 Du lich" xfId="1693"/>
    <cellStyle name="1_09 Thuong mai va Du lich" xfId="1694"/>
    <cellStyle name="1_09 Thuong mai va Du lich_01 Don vi HC" xfId="1695"/>
    <cellStyle name="1_09 Thuong mai va Du lich_NGDD 2013 Thu chi NSNN " xfId="1696"/>
    <cellStyle name="1_10 Market VH, YT, GD, NGTT 2011 " xfId="1697"/>
    <cellStyle name="1_10 Market VH, YT, GD, NGTT 2011 _02  Dan so lao dong(OK)" xfId="1698"/>
    <cellStyle name="1_10 Market VH, YT, GD, NGTT 2011 _03 TKQG va Thu chi NSNN 2012" xfId="1699"/>
    <cellStyle name="1_10 Market VH, YT, GD, NGTT 2011 _04 Doanh nghiep va CSKDCT 2012" xfId="1700"/>
    <cellStyle name="1_10 Market VH, YT, GD, NGTT 2011 _05 Doanh nghiep va Ca the_2011 (Ok)" xfId="1701"/>
    <cellStyle name="1_10 Market VH, YT, GD, NGTT 2011 _07 NGTT CN 2012" xfId="1702"/>
    <cellStyle name="1_10 Market VH, YT, GD, NGTT 2011 _08 Thuong mai Tong muc - Diep" xfId="1703"/>
    <cellStyle name="1_10 Market VH, YT, GD, NGTT 2011 _08 Thuong mai va Du lich (Ok)" xfId="1704"/>
    <cellStyle name="1_10 Market VH, YT, GD, NGTT 2011 _09 Chi so gia 2011- VuTKG-1 (Ok)" xfId="1705"/>
    <cellStyle name="1_10 Market VH, YT, GD, NGTT 2011 _09 Du lich" xfId="1706"/>
    <cellStyle name="1_10 Market VH, YT, GD, NGTT 2011 _10 Van tai va BCVT (da sua ok)" xfId="1707"/>
    <cellStyle name="1_10 Market VH, YT, GD, NGTT 2011 _11 (3)" xfId="1708"/>
    <cellStyle name="1_10 Market VH, YT, GD, NGTT 2011 _11 (3)_04 Doanh nghiep va CSKDCT 2012" xfId="1709"/>
    <cellStyle name="1_10 Market VH, YT, GD, NGTT 2011 _11 (3)_Xl0000167" xfId="1710"/>
    <cellStyle name="1_10 Market VH, YT, GD, NGTT 2011 _12 (2)" xfId="1711"/>
    <cellStyle name="1_10 Market VH, YT, GD, NGTT 2011 _12 (2)_04 Doanh nghiep va CSKDCT 2012" xfId="1712"/>
    <cellStyle name="1_10 Market VH, YT, GD, NGTT 2011 _12 (2)_Xl0000167" xfId="1713"/>
    <cellStyle name="1_10 Market VH, YT, GD, NGTT 2011 _12 Giao duc, Y Te va Muc songnam2011" xfId="1714"/>
    <cellStyle name="1_10 Market VH, YT, GD, NGTT 2011 _13 Van tai 2012" xfId="1715"/>
    <cellStyle name="1_10 Market VH, YT, GD, NGTT 2011 _Giaoduc2013(ok)" xfId="1716"/>
    <cellStyle name="1_10 Market VH, YT, GD, NGTT 2011 _Maket NGTT2012 LN,TS (7-1-2013)" xfId="1717"/>
    <cellStyle name="1_10 Market VH, YT, GD, NGTT 2011 _Maket NGTT2012 LN,TS (7-1-2013)_Nongnghiep" xfId="1718"/>
    <cellStyle name="1_10 Market VH, YT, GD, NGTT 2011 _Nien giam TT Vu Nong nghiep 2012(solieu)-gui Vu TH 29-3-2013" xfId="1722"/>
    <cellStyle name="1_10 Market VH, YT, GD, NGTT 2011 _Nongnghiep" xfId="1723"/>
    <cellStyle name="1_10 Market VH, YT, GD, NGTT 2011 _Nongnghiep NGDD 2012_cap nhat den 24-5-2013(1)" xfId="1724"/>
    <cellStyle name="1_10 Market VH, YT, GD, NGTT 2011 _Nongnghiep_Nongnghiep NGDD 2012_cap nhat den 24-5-2013(1)" xfId="1725"/>
    <cellStyle name="1_10 Market VH, YT, GD, NGTT 2011 _Ngiam_lamnghiep_2011_v2(1)(1)" xfId="1719"/>
    <cellStyle name="1_10 Market VH, YT, GD, NGTT 2011 _Ngiam_lamnghiep_2011_v2(1)(1)_Nongnghiep" xfId="1720"/>
    <cellStyle name="1_10 Market VH, YT, GD, NGTT 2011 _NGTT LN,TS 2012 (Chuan)" xfId="1721"/>
    <cellStyle name="1_10 Market VH, YT, GD, NGTT 2011 _So lieu quoc te TH" xfId="1726"/>
    <cellStyle name="1_10 Market VH, YT, GD, NGTT 2011 _Xl0000147" xfId="1727"/>
    <cellStyle name="1_10 Market VH, YT, GD, NGTT 2011 _Xl0000167" xfId="1728"/>
    <cellStyle name="1_10 Market VH, YT, GD, NGTT 2011 _XNK" xfId="1729"/>
    <cellStyle name="1_10 Van tai va BCVT (da sua ok)" xfId="1730"/>
    <cellStyle name="1_10 VH, YT, GD, NGTT 2010 - (OK)" xfId="1731"/>
    <cellStyle name="1_10 VH, YT, GD, NGTT 2010 - (OK)_Bo sung 04 bieu Cong nghiep" xfId="1732"/>
    <cellStyle name="1_11 (3)" xfId="1733"/>
    <cellStyle name="1_11 (3)_04 Doanh nghiep va CSKDCT 2012" xfId="1734"/>
    <cellStyle name="1_11 (3)_Xl0000167" xfId="1735"/>
    <cellStyle name="1_11 So lieu quoc te 2010-final" xfId="1736"/>
    <cellStyle name="1_11.Bieuthegioi-hien_NGTT2009" xfId="1737"/>
    <cellStyle name="1_11.Bieuthegioi-hien_NGTT2009_01 Don vi HC" xfId="1738"/>
    <cellStyle name="1_11.Bieuthegioi-hien_NGTT2009_02  Dan so lao dong(OK)" xfId="1739"/>
    <cellStyle name="1_11.Bieuthegioi-hien_NGTT2009_02 Danso_Laodong 2012(chuan) CO SO" xfId="1740"/>
    <cellStyle name="1_11.Bieuthegioi-hien_NGTT2009_03 TKQG va Thu chi NSNN 2012" xfId="1741"/>
    <cellStyle name="1_11.Bieuthegioi-hien_NGTT2009_04 Doanh nghiep va CSKDCT 2012" xfId="1742"/>
    <cellStyle name="1_11.Bieuthegioi-hien_NGTT2009_05 Doanh nghiep va Ca the_2011 (Ok)" xfId="1743"/>
    <cellStyle name="1_11.Bieuthegioi-hien_NGTT2009_07 NGTT CN 2012" xfId="1744"/>
    <cellStyle name="1_11.Bieuthegioi-hien_NGTT2009_08 Thuong mai Tong muc - Diep" xfId="1745"/>
    <cellStyle name="1_11.Bieuthegioi-hien_NGTT2009_08 Thuong mai va Du lich (Ok)" xfId="1746"/>
    <cellStyle name="1_11.Bieuthegioi-hien_NGTT2009_09 Chi so gia 2011- VuTKG-1 (Ok)" xfId="1747"/>
    <cellStyle name="1_11.Bieuthegioi-hien_NGTT2009_09 Du lich" xfId="1748"/>
    <cellStyle name="1_11.Bieuthegioi-hien_NGTT2009_10 Van tai va BCVT (da sua ok)" xfId="1749"/>
    <cellStyle name="1_11.Bieuthegioi-hien_NGTT2009_11 (3)" xfId="1750"/>
    <cellStyle name="1_11.Bieuthegioi-hien_NGTT2009_11 (3)_04 Doanh nghiep va CSKDCT 2012" xfId="1751"/>
    <cellStyle name="1_11.Bieuthegioi-hien_NGTT2009_11 (3)_Xl0000167" xfId="1752"/>
    <cellStyle name="1_11.Bieuthegioi-hien_NGTT2009_12 (2)" xfId="1753"/>
    <cellStyle name="1_11.Bieuthegioi-hien_NGTT2009_12 (2)_04 Doanh nghiep va CSKDCT 2012" xfId="1754"/>
    <cellStyle name="1_11.Bieuthegioi-hien_NGTT2009_12 (2)_Xl0000167" xfId="1755"/>
    <cellStyle name="1_11.Bieuthegioi-hien_NGTT2009_12 Chi so gia 2012(chuan) co so" xfId="1756"/>
    <cellStyle name="1_11.Bieuthegioi-hien_NGTT2009_12 Giao duc, Y Te va Muc songnam2011" xfId="1757"/>
    <cellStyle name="1_11.Bieuthegioi-hien_NGTT2009_13 Van tai 2012" xfId="1758"/>
    <cellStyle name="1_11.Bieuthegioi-hien_NGTT2009_Bo sung 04 bieu Cong nghiep" xfId="1759"/>
    <cellStyle name="1_11.Bieuthegioi-hien_NGTT2009_CucThongke-phucdap-Tuan-Anh" xfId="1760"/>
    <cellStyle name="1_11.Bieuthegioi-hien_NGTT2009_Giaoduc2013(ok)" xfId="1761"/>
    <cellStyle name="1_11.Bieuthegioi-hien_NGTT2009_Maket NGTT2012 LN,TS (7-1-2013)" xfId="1762"/>
    <cellStyle name="1_11.Bieuthegioi-hien_NGTT2009_Maket NGTT2012 LN,TS (7-1-2013)_Nongnghiep" xfId="1763"/>
    <cellStyle name="1_11.Bieuthegioi-hien_NGTT2009_Mau" xfId="1764"/>
    <cellStyle name="1_11.Bieuthegioi-hien_NGTT2009_Nien giam TT Vu Nong nghiep 2012(solieu)-gui Vu TH 29-3-2013" xfId="1769"/>
    <cellStyle name="1_11.Bieuthegioi-hien_NGTT2009_Nongnghiep" xfId="1770"/>
    <cellStyle name="1_11.Bieuthegioi-hien_NGTT2009_Nongnghiep NGDD 2012_cap nhat den 24-5-2013(1)" xfId="1771"/>
    <cellStyle name="1_11.Bieuthegioi-hien_NGTT2009_Nongnghiep_Nongnghiep NGDD 2012_cap nhat den 24-5-2013(1)" xfId="1772"/>
    <cellStyle name="1_11.Bieuthegioi-hien_NGTT2009_NGDD 2013 Thu chi NSNN " xfId="1765"/>
    <cellStyle name="1_11.Bieuthegioi-hien_NGTT2009_Ngiam_lamnghiep_2011_v2(1)(1)" xfId="1766"/>
    <cellStyle name="1_11.Bieuthegioi-hien_NGTT2009_Ngiam_lamnghiep_2011_v2(1)(1)_Nongnghiep" xfId="1767"/>
    <cellStyle name="1_11.Bieuthegioi-hien_NGTT2009_NGTT LN,TS 2012 (Chuan)" xfId="1768"/>
    <cellStyle name="1_11.Bieuthegioi-hien_NGTT2009_Xl0000147" xfId="1773"/>
    <cellStyle name="1_11.Bieuthegioi-hien_NGTT2009_Xl0000167" xfId="1774"/>
    <cellStyle name="1_11.Bieuthegioi-hien_NGTT2009_XNK" xfId="1775"/>
    <cellStyle name="1_11.Bieuthegioi-hien_NGTT2009_XNK-2012" xfId="1776"/>
    <cellStyle name="1_11.Bieuthegioi-hien_NGTT2009_XNK-Market" xfId="1777"/>
    <cellStyle name="1_12 (2)" xfId="1778"/>
    <cellStyle name="1_12 (2)_04 Doanh nghiep va CSKDCT 2012" xfId="1779"/>
    <cellStyle name="1_12 (2)_Xl0000167" xfId="1780"/>
    <cellStyle name="1_12 Chi so gia 2012(chuan) co so" xfId="1781"/>
    <cellStyle name="1_12 Giao duc, Y Te va Muc songnam2011" xfId="1782"/>
    <cellStyle name="1_13 Van tai 2012" xfId="1783"/>
    <cellStyle name="1_Book1" xfId="1784"/>
    <cellStyle name="1_Book3" xfId="1785"/>
    <cellStyle name="1_Book3 10" xfId="1786"/>
    <cellStyle name="1_Book3 11" xfId="1787"/>
    <cellStyle name="1_Book3 12" xfId="1788"/>
    <cellStyle name="1_Book3 13" xfId="1789"/>
    <cellStyle name="1_Book3 14" xfId="1790"/>
    <cellStyle name="1_Book3 15" xfId="1791"/>
    <cellStyle name="1_Book3 16" xfId="1792"/>
    <cellStyle name="1_Book3 17" xfId="1793"/>
    <cellStyle name="1_Book3 18" xfId="1794"/>
    <cellStyle name="1_Book3 19" xfId="1795"/>
    <cellStyle name="1_Book3 2" xfId="1796"/>
    <cellStyle name="1_Book3 3" xfId="1797"/>
    <cellStyle name="1_Book3 4" xfId="1798"/>
    <cellStyle name="1_Book3 5" xfId="1799"/>
    <cellStyle name="1_Book3 6" xfId="1800"/>
    <cellStyle name="1_Book3 7" xfId="1801"/>
    <cellStyle name="1_Book3 8" xfId="1802"/>
    <cellStyle name="1_Book3 9" xfId="1803"/>
    <cellStyle name="1_Book3_01 Don vi HC" xfId="1804"/>
    <cellStyle name="1_Book3_01 DVHC-DSLD 2010" xfId="1805"/>
    <cellStyle name="1_Book3_02  Dan so lao dong(OK)" xfId="1806"/>
    <cellStyle name="1_Book3_02 Danso_Laodong 2012(chuan) CO SO" xfId="1807"/>
    <cellStyle name="1_Book3_03 TKQG va Thu chi NSNN 2012" xfId="1808"/>
    <cellStyle name="1_Book3_04 Doanh nghiep va CSKDCT 2012" xfId="1809"/>
    <cellStyle name="1_Book3_05 Doanh nghiep va Ca the_2011 (Ok)" xfId="1810"/>
    <cellStyle name="1_Book3_05 NGTT DN 2010 (OK)" xfId="1811"/>
    <cellStyle name="1_Book3_05 NGTT DN 2010 (OK)_Bo sung 04 bieu Cong nghiep" xfId="1812"/>
    <cellStyle name="1_Book3_06 Nong, lam nghiep 2010  (ok)" xfId="1813"/>
    <cellStyle name="1_Book3_07 NGTT CN 2012" xfId="1814"/>
    <cellStyle name="1_Book3_08 Thuong mai Tong muc - Diep" xfId="1815"/>
    <cellStyle name="1_Book3_08 Thuong mai va Du lich (Ok)" xfId="1816"/>
    <cellStyle name="1_Book3_09 Chi so gia 2011- VuTKG-1 (Ok)" xfId="1817"/>
    <cellStyle name="1_Book3_09 Du lich" xfId="1818"/>
    <cellStyle name="1_Book3_10 Market VH, YT, GD, NGTT 2011 " xfId="1819"/>
    <cellStyle name="1_Book3_10 Market VH, YT, GD, NGTT 2011 _02  Dan so lao dong(OK)" xfId="1820"/>
    <cellStyle name="1_Book3_10 Market VH, YT, GD, NGTT 2011 _03 TKQG va Thu chi NSNN 2012" xfId="1821"/>
    <cellStyle name="1_Book3_10 Market VH, YT, GD, NGTT 2011 _04 Doanh nghiep va CSKDCT 2012" xfId="1822"/>
    <cellStyle name="1_Book3_10 Market VH, YT, GD, NGTT 2011 _05 Doanh nghiep va Ca the_2011 (Ok)" xfId="1823"/>
    <cellStyle name="1_Book3_10 Market VH, YT, GD, NGTT 2011 _07 NGTT CN 2012" xfId="1824"/>
    <cellStyle name="1_Book3_10 Market VH, YT, GD, NGTT 2011 _08 Thuong mai Tong muc - Diep" xfId="1825"/>
    <cellStyle name="1_Book3_10 Market VH, YT, GD, NGTT 2011 _08 Thuong mai va Du lich (Ok)" xfId="1826"/>
    <cellStyle name="1_Book3_10 Market VH, YT, GD, NGTT 2011 _09 Chi so gia 2011- VuTKG-1 (Ok)" xfId="1827"/>
    <cellStyle name="1_Book3_10 Market VH, YT, GD, NGTT 2011 _09 Du lich" xfId="1828"/>
    <cellStyle name="1_Book3_10 Market VH, YT, GD, NGTT 2011 _10 Van tai va BCVT (da sua ok)" xfId="1829"/>
    <cellStyle name="1_Book3_10 Market VH, YT, GD, NGTT 2011 _11 (3)" xfId="1830"/>
    <cellStyle name="1_Book3_10 Market VH, YT, GD, NGTT 2011 _11 (3)_04 Doanh nghiep va CSKDCT 2012" xfId="1831"/>
    <cellStyle name="1_Book3_10 Market VH, YT, GD, NGTT 2011 _11 (3)_Xl0000167" xfId="1832"/>
    <cellStyle name="1_Book3_10 Market VH, YT, GD, NGTT 2011 _12 (2)" xfId="1833"/>
    <cellStyle name="1_Book3_10 Market VH, YT, GD, NGTT 2011 _12 (2)_04 Doanh nghiep va CSKDCT 2012" xfId="1834"/>
    <cellStyle name="1_Book3_10 Market VH, YT, GD, NGTT 2011 _12 (2)_Xl0000167" xfId="1835"/>
    <cellStyle name="1_Book3_10 Market VH, YT, GD, NGTT 2011 _12 Giao duc, Y Te va Muc songnam2011" xfId="1836"/>
    <cellStyle name="1_Book3_10 Market VH, YT, GD, NGTT 2011 _13 Van tai 2012" xfId="1837"/>
    <cellStyle name="1_Book3_10 Market VH, YT, GD, NGTT 2011 _Giaoduc2013(ok)" xfId="1838"/>
    <cellStyle name="1_Book3_10 Market VH, YT, GD, NGTT 2011 _Maket NGTT2012 LN,TS (7-1-2013)" xfId="1839"/>
    <cellStyle name="1_Book3_10 Market VH, YT, GD, NGTT 2011 _Maket NGTT2012 LN,TS (7-1-2013)_Nongnghiep" xfId="1840"/>
    <cellStyle name="1_Book3_10 Market VH, YT, GD, NGTT 2011 _Nien giam TT Vu Nong nghiep 2012(solieu)-gui Vu TH 29-3-2013" xfId="1844"/>
    <cellStyle name="1_Book3_10 Market VH, YT, GD, NGTT 2011 _Nongnghiep" xfId="1845"/>
    <cellStyle name="1_Book3_10 Market VH, YT, GD, NGTT 2011 _Nongnghiep NGDD 2012_cap nhat den 24-5-2013(1)" xfId="1846"/>
    <cellStyle name="1_Book3_10 Market VH, YT, GD, NGTT 2011 _Nongnghiep_Nongnghiep NGDD 2012_cap nhat den 24-5-2013(1)" xfId="1847"/>
    <cellStyle name="1_Book3_10 Market VH, YT, GD, NGTT 2011 _Ngiam_lamnghiep_2011_v2(1)(1)" xfId="1841"/>
    <cellStyle name="1_Book3_10 Market VH, YT, GD, NGTT 2011 _Ngiam_lamnghiep_2011_v2(1)(1)_Nongnghiep" xfId="1842"/>
    <cellStyle name="1_Book3_10 Market VH, YT, GD, NGTT 2011 _NGTT LN,TS 2012 (Chuan)" xfId="1843"/>
    <cellStyle name="1_Book3_10 Market VH, YT, GD, NGTT 2011 _So lieu quoc te TH" xfId="1848"/>
    <cellStyle name="1_Book3_10 Market VH, YT, GD, NGTT 2011 _Xl0000147" xfId="1849"/>
    <cellStyle name="1_Book3_10 Market VH, YT, GD, NGTT 2011 _Xl0000167" xfId="1850"/>
    <cellStyle name="1_Book3_10 Market VH, YT, GD, NGTT 2011 _XNK" xfId="1851"/>
    <cellStyle name="1_Book3_10 Van tai va BCVT (da sua ok)" xfId="1852"/>
    <cellStyle name="1_Book3_10 VH, YT, GD, NGTT 2010 - (OK)" xfId="1853"/>
    <cellStyle name="1_Book3_10 VH, YT, GD, NGTT 2010 - (OK)_Bo sung 04 bieu Cong nghiep" xfId="1854"/>
    <cellStyle name="1_Book3_11 (3)" xfId="1855"/>
    <cellStyle name="1_Book3_11 (3)_04 Doanh nghiep va CSKDCT 2012" xfId="1856"/>
    <cellStyle name="1_Book3_11 (3)_Xl0000167" xfId="1857"/>
    <cellStyle name="1_Book3_12 (2)" xfId="1858"/>
    <cellStyle name="1_Book3_12 (2)_04 Doanh nghiep va CSKDCT 2012" xfId="1859"/>
    <cellStyle name="1_Book3_12 (2)_Xl0000167" xfId="1860"/>
    <cellStyle name="1_Book3_12 Chi so gia 2012(chuan) co so" xfId="1861"/>
    <cellStyle name="1_Book3_12 Giao duc, Y Te va Muc songnam2011" xfId="1862"/>
    <cellStyle name="1_Book3_13 Van tai 2012" xfId="1863"/>
    <cellStyle name="1_Book3_Book1" xfId="1864"/>
    <cellStyle name="1_Book3_CucThongke-phucdap-Tuan-Anh" xfId="1865"/>
    <cellStyle name="1_Book3_GTSXNN" xfId="1867"/>
    <cellStyle name="1_Book3_GTSXNN_Nongnghiep NGDD 2012_cap nhat den 24-5-2013(1)" xfId="1868"/>
    <cellStyle name="1_Book3_Giaoduc2013(ok)" xfId="1866"/>
    <cellStyle name="1_Book3_Maket NGTT2012 LN,TS (7-1-2013)" xfId="1869"/>
    <cellStyle name="1_Book3_Maket NGTT2012 LN,TS (7-1-2013)_Nongnghiep" xfId="1870"/>
    <cellStyle name="1_Book3_Nien giam day du  Nong nghiep 2010" xfId="1874"/>
    <cellStyle name="1_Book3_Nien giam TT Vu Nong nghiep 2012(solieu)-gui Vu TH 29-3-2013" xfId="1875"/>
    <cellStyle name="1_Book3_Nongnghiep" xfId="1876"/>
    <cellStyle name="1_Book3_Nongnghiep_Bo sung 04 bieu Cong nghiep" xfId="1877"/>
    <cellStyle name="1_Book3_Nongnghiep_Mau" xfId="1878"/>
    <cellStyle name="1_Book3_Nongnghiep_Nongnghiep NGDD 2012_cap nhat den 24-5-2013(1)" xfId="1880"/>
    <cellStyle name="1_Book3_Nongnghiep_NGDD 2013 Thu chi NSNN " xfId="1879"/>
    <cellStyle name="1_Book3_Ngiam_lamnghiep_2011_v2(1)(1)" xfId="1871"/>
    <cellStyle name="1_Book3_Ngiam_lamnghiep_2011_v2(1)(1)_Nongnghiep" xfId="1872"/>
    <cellStyle name="1_Book3_NGTT LN,TS 2012 (Chuan)" xfId="1873"/>
    <cellStyle name="1_Book3_So lieu quoc te TH" xfId="1881"/>
    <cellStyle name="1_Book3_So lieu quoc te TH_08 Cong nghiep 2010" xfId="1882"/>
    <cellStyle name="1_Book3_So lieu quoc te TH_08 Thuong mai va Du lich (Ok)" xfId="1883"/>
    <cellStyle name="1_Book3_So lieu quoc te TH_09 Chi so gia 2011- VuTKG-1 (Ok)" xfId="1884"/>
    <cellStyle name="1_Book3_So lieu quoc te TH_09 Du lich" xfId="1885"/>
    <cellStyle name="1_Book3_So lieu quoc te TH_10 Van tai va BCVT (da sua ok)" xfId="1886"/>
    <cellStyle name="1_Book3_So lieu quoc te TH_12 Giao duc, Y Te va Muc songnam2011" xfId="1887"/>
    <cellStyle name="1_Book3_So lieu quoc te TH_nien giam tom tat du lich va XNK" xfId="1888"/>
    <cellStyle name="1_Book3_So lieu quoc te TH_Nongnghiep" xfId="1889"/>
    <cellStyle name="1_Book3_So lieu quoc te TH_XNK" xfId="1890"/>
    <cellStyle name="1_Book3_So lieu quoc te(GDP)" xfId="1891"/>
    <cellStyle name="1_Book3_So lieu quoc te(GDP)_02  Dan so lao dong(OK)" xfId="1892"/>
    <cellStyle name="1_Book3_So lieu quoc te(GDP)_03 TKQG va Thu chi NSNN 2012" xfId="1893"/>
    <cellStyle name="1_Book3_So lieu quoc te(GDP)_04 Doanh nghiep va CSKDCT 2012" xfId="1894"/>
    <cellStyle name="1_Book3_So lieu quoc te(GDP)_05 Doanh nghiep va Ca the_2011 (Ok)" xfId="1895"/>
    <cellStyle name="1_Book3_So lieu quoc te(GDP)_07 NGTT CN 2012" xfId="1896"/>
    <cellStyle name="1_Book3_So lieu quoc te(GDP)_08 Thuong mai Tong muc - Diep" xfId="1897"/>
    <cellStyle name="1_Book3_So lieu quoc te(GDP)_08 Thuong mai va Du lich (Ok)" xfId="1898"/>
    <cellStyle name="1_Book3_So lieu quoc te(GDP)_09 Chi so gia 2011- VuTKG-1 (Ok)" xfId="1899"/>
    <cellStyle name="1_Book3_So lieu quoc te(GDP)_09 Du lich" xfId="1900"/>
    <cellStyle name="1_Book3_So lieu quoc te(GDP)_10 Van tai va BCVT (da sua ok)" xfId="1901"/>
    <cellStyle name="1_Book3_So lieu quoc te(GDP)_11 (3)" xfId="1902"/>
    <cellStyle name="1_Book3_So lieu quoc te(GDP)_11 (3)_04 Doanh nghiep va CSKDCT 2012" xfId="1903"/>
    <cellStyle name="1_Book3_So lieu quoc te(GDP)_11 (3)_Xl0000167" xfId="1904"/>
    <cellStyle name="1_Book3_So lieu quoc te(GDP)_12 (2)" xfId="1905"/>
    <cellStyle name="1_Book3_So lieu quoc te(GDP)_12 (2)_04 Doanh nghiep va CSKDCT 2012" xfId="1906"/>
    <cellStyle name="1_Book3_So lieu quoc te(GDP)_12 (2)_Xl0000167" xfId="1907"/>
    <cellStyle name="1_Book3_So lieu quoc te(GDP)_12 Giao duc, Y Te va Muc songnam2011" xfId="1908"/>
    <cellStyle name="1_Book3_So lieu quoc te(GDP)_12 So lieu quoc te (Ok)" xfId="1909"/>
    <cellStyle name="1_Book3_So lieu quoc te(GDP)_13 Van tai 2012" xfId="1910"/>
    <cellStyle name="1_Book3_So lieu quoc te(GDP)_Giaoduc2013(ok)" xfId="1911"/>
    <cellStyle name="1_Book3_So lieu quoc te(GDP)_Maket NGTT2012 LN,TS (7-1-2013)" xfId="1912"/>
    <cellStyle name="1_Book3_So lieu quoc te(GDP)_Maket NGTT2012 LN,TS (7-1-2013)_Nongnghiep" xfId="1913"/>
    <cellStyle name="1_Book3_So lieu quoc te(GDP)_Nien giam TT Vu Nong nghiep 2012(solieu)-gui Vu TH 29-3-2013" xfId="1917"/>
    <cellStyle name="1_Book3_So lieu quoc te(GDP)_Nongnghiep" xfId="1918"/>
    <cellStyle name="1_Book3_So lieu quoc te(GDP)_Nongnghiep NGDD 2012_cap nhat den 24-5-2013(1)" xfId="1919"/>
    <cellStyle name="1_Book3_So lieu quoc te(GDP)_Nongnghiep_Nongnghiep NGDD 2012_cap nhat den 24-5-2013(1)" xfId="1920"/>
    <cellStyle name="1_Book3_So lieu quoc te(GDP)_Ngiam_lamnghiep_2011_v2(1)(1)" xfId="1914"/>
    <cellStyle name="1_Book3_So lieu quoc te(GDP)_Ngiam_lamnghiep_2011_v2(1)(1)_Nongnghiep" xfId="1915"/>
    <cellStyle name="1_Book3_So lieu quoc te(GDP)_NGTT LN,TS 2012 (Chuan)" xfId="1916"/>
    <cellStyle name="1_Book3_So lieu quoc te(GDP)_Xl0000147" xfId="1921"/>
    <cellStyle name="1_Book3_So lieu quoc te(GDP)_Xl0000167" xfId="1922"/>
    <cellStyle name="1_Book3_So lieu quoc te(GDP)_XNK" xfId="1923"/>
    <cellStyle name="1_Book3_Xl0000147" xfId="1924"/>
    <cellStyle name="1_Book3_Xl0000167" xfId="1925"/>
    <cellStyle name="1_Book3_XNK" xfId="1926"/>
    <cellStyle name="1_Book3_XNK_08 Thuong mai Tong muc - Diep" xfId="1927"/>
    <cellStyle name="1_Book3_XNK_Bo sung 04 bieu Cong nghiep" xfId="1928"/>
    <cellStyle name="1_Book3_XNK-2012" xfId="1929"/>
    <cellStyle name="1_Book3_XNK-Market" xfId="1930"/>
    <cellStyle name="1_Book4" xfId="1931"/>
    <cellStyle name="1_Book4_08 Cong nghiep 2010" xfId="1932"/>
    <cellStyle name="1_Book4_08 Thuong mai va Du lich (Ok)" xfId="1933"/>
    <cellStyle name="1_Book4_09 Chi so gia 2011- VuTKG-1 (Ok)" xfId="1934"/>
    <cellStyle name="1_Book4_09 Du lich" xfId="1935"/>
    <cellStyle name="1_Book4_10 Van tai va BCVT (da sua ok)" xfId="1936"/>
    <cellStyle name="1_Book4_12 Giao duc, Y Te va Muc songnam2011" xfId="1937"/>
    <cellStyle name="1_Book4_12 So lieu quoc te (Ok)" xfId="1938"/>
    <cellStyle name="1_Book4_Book1" xfId="1939"/>
    <cellStyle name="1_Book4_nien giam tom tat du lich va XNK" xfId="1940"/>
    <cellStyle name="1_Book4_Nongnghiep" xfId="1941"/>
    <cellStyle name="1_Book4_XNK" xfId="1942"/>
    <cellStyle name="1_Book4_XNK-2012" xfId="1943"/>
    <cellStyle name="1_BRU-KI 2010-updated" xfId="1944"/>
    <cellStyle name="1_CAM-KI 2010-updated" xfId="1945"/>
    <cellStyle name="1_CAM-KI 2010-updated 2" xfId="1946"/>
    <cellStyle name="1_CSKDCT 2010" xfId="1947"/>
    <cellStyle name="1_CSKDCT 2010_Bo sung 04 bieu Cong nghiep" xfId="1948"/>
    <cellStyle name="1_CucThongke-phucdap-Tuan-Anh" xfId="1949"/>
    <cellStyle name="1_dan so phan tich 10 nam(moi)" xfId="1950"/>
    <cellStyle name="1_dan so phan tich 10 nam(moi)_01 Don vi HC" xfId="1951"/>
    <cellStyle name="1_dan so phan tich 10 nam(moi)_02 Danso_Laodong 2012(chuan) CO SO" xfId="1952"/>
    <cellStyle name="1_dan so phan tich 10 nam(moi)_04 Doanh nghiep va CSKDCT 2012" xfId="1953"/>
    <cellStyle name="1_dan so phan tich 10 nam(moi)_Nien giam KT_TV 2010" xfId="1955"/>
    <cellStyle name="1_dan so phan tich 10 nam(moi)_NGDD 2013 Thu chi NSNN " xfId="1954"/>
    <cellStyle name="1_dan so phan tich 10 nam(moi)_Xl0000167" xfId="1956"/>
    <cellStyle name="1_Dat Dai NGTT -2013" xfId="1957"/>
    <cellStyle name="1_GTSXNN" xfId="1959"/>
    <cellStyle name="1_GTSXNN_Nongnghiep NGDD 2012_cap nhat den 24-5-2013(1)" xfId="1960"/>
    <cellStyle name="1_Giaoduc2013(ok)" xfId="1958"/>
    <cellStyle name="1_KI2008 Prototype-Balance of Payments-Mar2008-for typesetting" xfId="1961"/>
    <cellStyle name="1_Lam nghiep, thuy san 2010" xfId="1962"/>
    <cellStyle name="1_Lam nghiep, thuy san 2010 (ok)" xfId="1963"/>
    <cellStyle name="1_Lam nghiep, thuy san 2010 (ok)_01 Don vi HC" xfId="1964"/>
    <cellStyle name="1_Lam nghiep, thuy san 2010 (ok)_08 Cong nghiep 2010" xfId="1965"/>
    <cellStyle name="1_Lam nghiep, thuy san 2010 (ok)_08 Thuong mai va Du lich (Ok)" xfId="1966"/>
    <cellStyle name="1_Lam nghiep, thuy san 2010 (ok)_09 Chi so gia 2011- VuTKG-1 (Ok)" xfId="1967"/>
    <cellStyle name="1_Lam nghiep, thuy san 2010 (ok)_09 Du lich" xfId="1968"/>
    <cellStyle name="1_Lam nghiep, thuy san 2010 (ok)_09 Thuong mai va Du lich" xfId="1969"/>
    <cellStyle name="1_Lam nghiep, thuy san 2010 (ok)_10 Van tai va BCVT (da sua ok)" xfId="1970"/>
    <cellStyle name="1_Lam nghiep, thuy san 2010 (ok)_11 (3)" xfId="1971"/>
    <cellStyle name="1_Lam nghiep, thuy san 2010 (ok)_12 (2)" xfId="1972"/>
    <cellStyle name="1_Lam nghiep, thuy san 2010 (ok)_12 Giao duc, Y Te va Muc songnam2011" xfId="1973"/>
    <cellStyle name="1_Lam nghiep, thuy san 2010 (ok)_nien giam tom tat du lich va XNK" xfId="1974"/>
    <cellStyle name="1_Lam nghiep, thuy san 2010 (ok)_Nongnghiep" xfId="1975"/>
    <cellStyle name="1_Lam nghiep, thuy san 2010 (ok)_XNK" xfId="1976"/>
    <cellStyle name="1_Lam nghiep, thuy san 2010 10" xfId="1977"/>
    <cellStyle name="1_Lam nghiep, thuy san 2010 11" xfId="1978"/>
    <cellStyle name="1_Lam nghiep, thuy san 2010 12" xfId="1979"/>
    <cellStyle name="1_Lam nghiep, thuy san 2010 13" xfId="1980"/>
    <cellStyle name="1_Lam nghiep, thuy san 2010 14" xfId="1981"/>
    <cellStyle name="1_Lam nghiep, thuy san 2010 15" xfId="1982"/>
    <cellStyle name="1_Lam nghiep, thuy san 2010 16" xfId="1983"/>
    <cellStyle name="1_Lam nghiep, thuy san 2010 17" xfId="1984"/>
    <cellStyle name="1_Lam nghiep, thuy san 2010 18" xfId="1985"/>
    <cellStyle name="1_Lam nghiep, thuy san 2010 19" xfId="1986"/>
    <cellStyle name="1_Lam nghiep, thuy san 2010 2" xfId="1987"/>
    <cellStyle name="1_Lam nghiep, thuy san 2010 3" xfId="1988"/>
    <cellStyle name="1_Lam nghiep, thuy san 2010 4" xfId="1989"/>
    <cellStyle name="1_Lam nghiep, thuy san 2010 5" xfId="1990"/>
    <cellStyle name="1_Lam nghiep, thuy san 2010 6" xfId="1991"/>
    <cellStyle name="1_Lam nghiep, thuy san 2010 7" xfId="1992"/>
    <cellStyle name="1_Lam nghiep, thuy san 2010 8" xfId="1993"/>
    <cellStyle name="1_Lam nghiep, thuy san 2010 9" xfId="1994"/>
    <cellStyle name="1_Lam nghiep, thuy san 2010_01 Don vi HC" xfId="1995"/>
    <cellStyle name="1_Lam nghiep, thuy san 2010_02  Dan so lao dong(OK)" xfId="1996"/>
    <cellStyle name="1_Lam nghiep, thuy san 2010_02 Danso_Laodong 2012(chuan) CO SO" xfId="1997"/>
    <cellStyle name="1_Lam nghiep, thuy san 2010_03 TKQG va Thu chi NSNN 2012" xfId="1998"/>
    <cellStyle name="1_Lam nghiep, thuy san 2010_04 Doanh nghiep va CSKDCT 2012" xfId="1999"/>
    <cellStyle name="1_Lam nghiep, thuy san 2010_05 Doanh nghiep va Ca the_2011 (Ok)" xfId="2000"/>
    <cellStyle name="1_Lam nghiep, thuy san 2010_06 Nong, lam nghiep 2010  (ok)" xfId="2001"/>
    <cellStyle name="1_Lam nghiep, thuy san 2010_07 NGTT CN 2012" xfId="2002"/>
    <cellStyle name="1_Lam nghiep, thuy san 2010_08 Thuong mai Tong muc - Diep" xfId="2003"/>
    <cellStyle name="1_Lam nghiep, thuy san 2010_08 Thuong mai va Du lich (Ok)" xfId="2004"/>
    <cellStyle name="1_Lam nghiep, thuy san 2010_09 Chi so gia 2011- VuTKG-1 (Ok)" xfId="2005"/>
    <cellStyle name="1_Lam nghiep, thuy san 2010_09 Du lich" xfId="2006"/>
    <cellStyle name="1_Lam nghiep, thuy san 2010_09 Thuong mai va Du lich" xfId="2007"/>
    <cellStyle name="1_Lam nghiep, thuy san 2010_10 Van tai va BCVT (da sua ok)" xfId="2008"/>
    <cellStyle name="1_Lam nghiep, thuy san 2010_11 (3)" xfId="2009"/>
    <cellStyle name="1_Lam nghiep, thuy san 2010_11 (3)_04 Doanh nghiep va CSKDCT 2012" xfId="2010"/>
    <cellStyle name="1_Lam nghiep, thuy san 2010_11 (3)_Xl0000167" xfId="2011"/>
    <cellStyle name="1_Lam nghiep, thuy san 2010_12 (2)" xfId="2012"/>
    <cellStyle name="1_Lam nghiep, thuy san 2010_12 (2)_04 Doanh nghiep va CSKDCT 2012" xfId="2013"/>
    <cellStyle name="1_Lam nghiep, thuy san 2010_12 (2)_Xl0000167" xfId="2014"/>
    <cellStyle name="1_Lam nghiep, thuy san 2010_12 Giao duc, Y Te va Muc songnam2011" xfId="2015"/>
    <cellStyle name="1_Lam nghiep, thuy san 2010_13 Van tai 2012" xfId="2016"/>
    <cellStyle name="1_Lam nghiep, thuy san 2010_Bo sung 04 bieu Cong nghiep" xfId="2017"/>
    <cellStyle name="1_Lam nghiep, thuy san 2010_Bo sung 04 bieu Cong nghiep_01 Don vi HC" xfId="2018"/>
    <cellStyle name="1_Lam nghiep, thuy san 2010_Bo sung 04 bieu Cong nghiep_09 Thuong mai va Du lich" xfId="2019"/>
    <cellStyle name="1_Lam nghiep, thuy san 2010_CucThongke-phucdap-Tuan-Anh" xfId="2020"/>
    <cellStyle name="1_Lam nghiep, thuy san 2010_GTSXNN" xfId="2022"/>
    <cellStyle name="1_Lam nghiep, thuy san 2010_GTSXNN_Nongnghiep NGDD 2012_cap nhat den 24-5-2013(1)" xfId="2023"/>
    <cellStyle name="1_Lam nghiep, thuy san 2010_Giaoduc2013(ok)" xfId="2021"/>
    <cellStyle name="1_Lam nghiep, thuy san 2010_Maket NGTT2012 LN,TS (7-1-2013)" xfId="2024"/>
    <cellStyle name="1_Lam nghiep, thuy san 2010_Maket NGTT2012 LN,TS (7-1-2013)_Nongnghiep" xfId="2025"/>
    <cellStyle name="1_Lam nghiep, thuy san 2010_Nien giam day du  Nong nghiep 2010" xfId="2029"/>
    <cellStyle name="1_Lam nghiep, thuy san 2010_nien giam tom tat 2010 (thuy)" xfId="2030"/>
    <cellStyle name="1_Lam nghiep, thuy san 2010_nien giam tom tat 2010 (thuy)_01 Don vi HC" xfId="2031"/>
    <cellStyle name="1_Lam nghiep, thuy san 2010_nien giam tom tat 2010 (thuy)_09 Thuong mai va Du lich" xfId="2032"/>
    <cellStyle name="1_Lam nghiep, thuy san 2010_Nien giam TT Vu Nong nghiep 2012(solieu)-gui Vu TH 29-3-2013" xfId="2033"/>
    <cellStyle name="1_Lam nghiep, thuy san 2010_Nongnghiep" xfId="2034"/>
    <cellStyle name="1_Lam nghiep, thuy san 2010_Nongnghiep_Nongnghiep NGDD 2012_cap nhat den 24-5-2013(1)" xfId="2035"/>
    <cellStyle name="1_Lam nghiep, thuy san 2010_Ngiam_lamnghiep_2011_v2(1)(1)" xfId="2026"/>
    <cellStyle name="1_Lam nghiep, thuy san 2010_Ngiam_lamnghiep_2011_v2(1)(1)_Nongnghiep" xfId="2027"/>
    <cellStyle name="1_Lam nghiep, thuy san 2010_NGTT LN,TS 2012 (Chuan)" xfId="2028"/>
    <cellStyle name="1_Lam nghiep, thuy san 2010_Xl0000147" xfId="2036"/>
    <cellStyle name="1_Lam nghiep, thuy san 2010_Xl0000167" xfId="2037"/>
    <cellStyle name="1_Lam nghiep, thuy san 2010_XNK" xfId="2038"/>
    <cellStyle name="1_Lam nghiep, thuy san 2010_XNK-Market" xfId="2039"/>
    <cellStyle name="1_LAO-KI 2010-updated" xfId="2040"/>
    <cellStyle name="1_Maket NGTT Cong nghiep 2011" xfId="2041"/>
    <cellStyle name="1_Maket NGTT Cong nghiep 2011_08 Cong nghiep 2010" xfId="2042"/>
    <cellStyle name="1_Maket NGTT Cong nghiep 2011_08 Thuong mai va Du lich (Ok)" xfId="2043"/>
    <cellStyle name="1_Maket NGTT Cong nghiep 2011_09 Chi so gia 2011- VuTKG-1 (Ok)" xfId="2044"/>
    <cellStyle name="1_Maket NGTT Cong nghiep 2011_09 Du lich" xfId="2045"/>
    <cellStyle name="1_Maket NGTT Cong nghiep 2011_10 Van tai va BCVT (da sua ok)" xfId="2046"/>
    <cellStyle name="1_Maket NGTT Cong nghiep 2011_12 Giao duc, Y Te va Muc songnam2011" xfId="2047"/>
    <cellStyle name="1_Maket NGTT Cong nghiep 2011_nien giam tom tat du lich va XNK" xfId="2048"/>
    <cellStyle name="1_Maket NGTT Cong nghiep 2011_Nongnghiep" xfId="2049"/>
    <cellStyle name="1_Maket NGTT Cong nghiep 2011_XNK" xfId="2050"/>
    <cellStyle name="1_Maket NGTT Doanh Nghiep 2011" xfId="2051"/>
    <cellStyle name="1_Maket NGTT Doanh Nghiep 2011_08 Cong nghiep 2010" xfId="2052"/>
    <cellStyle name="1_Maket NGTT Doanh Nghiep 2011_08 Thuong mai va Du lich (Ok)" xfId="2053"/>
    <cellStyle name="1_Maket NGTT Doanh Nghiep 2011_09 Chi so gia 2011- VuTKG-1 (Ok)" xfId="2054"/>
    <cellStyle name="1_Maket NGTT Doanh Nghiep 2011_09 Du lich" xfId="2055"/>
    <cellStyle name="1_Maket NGTT Doanh Nghiep 2011_10 Van tai va BCVT (da sua ok)" xfId="2056"/>
    <cellStyle name="1_Maket NGTT Doanh Nghiep 2011_12 Giao duc, Y Te va Muc songnam2011" xfId="2057"/>
    <cellStyle name="1_Maket NGTT Doanh Nghiep 2011_nien giam tom tat du lich va XNK" xfId="2058"/>
    <cellStyle name="1_Maket NGTT Doanh Nghiep 2011_Nongnghiep" xfId="2059"/>
    <cellStyle name="1_Maket NGTT Doanh Nghiep 2011_XNK" xfId="2060"/>
    <cellStyle name="1_Maket NGTT Thu chi NS 2011" xfId="2061"/>
    <cellStyle name="1_Maket NGTT Thu chi NS 2011_08 Cong nghiep 2010" xfId="2062"/>
    <cellStyle name="1_Maket NGTT Thu chi NS 2011_08 Thuong mai va Du lich (Ok)" xfId="2063"/>
    <cellStyle name="1_Maket NGTT Thu chi NS 2011_09 Chi so gia 2011- VuTKG-1 (Ok)" xfId="2064"/>
    <cellStyle name="1_Maket NGTT Thu chi NS 2011_09 Du lich" xfId="2065"/>
    <cellStyle name="1_Maket NGTT Thu chi NS 2011_10 Van tai va BCVT (da sua ok)" xfId="2066"/>
    <cellStyle name="1_Maket NGTT Thu chi NS 2011_12 Giao duc, Y Te va Muc songnam2011" xfId="2067"/>
    <cellStyle name="1_Maket NGTT Thu chi NS 2011_nien giam tom tat du lich va XNK" xfId="2068"/>
    <cellStyle name="1_Maket NGTT Thu chi NS 2011_Nongnghiep" xfId="2069"/>
    <cellStyle name="1_Maket NGTT Thu chi NS 2011_XNK" xfId="2070"/>
    <cellStyle name="1_Maket NGTT2012 LN,TS (7-1-2013)" xfId="2071"/>
    <cellStyle name="1_Maket NGTT2012 LN,TS (7-1-2013)_Nongnghiep" xfId="2072"/>
    <cellStyle name="1_Nien giam day du  Nong nghiep 2010" xfId="2086"/>
    <cellStyle name="1_Nien giam TT Vu Nong nghiep 2012(solieu)-gui Vu TH 29-3-2013" xfId="2087"/>
    <cellStyle name="1_Nongnghiep" xfId="2088"/>
    <cellStyle name="1_Nongnghiep_Bo sung 04 bieu Cong nghiep" xfId="2089"/>
    <cellStyle name="1_Nongnghiep_Mau" xfId="2090"/>
    <cellStyle name="1_Nongnghiep_Nongnghiep NGDD 2012_cap nhat den 24-5-2013(1)" xfId="2092"/>
    <cellStyle name="1_Nongnghiep_NGDD 2013 Thu chi NSNN " xfId="2091"/>
    <cellStyle name="1_Ngiam_lamnghiep_2011_v2(1)(1)" xfId="2073"/>
    <cellStyle name="1_Ngiam_lamnghiep_2011_v2(1)(1)_Nongnghiep" xfId="2074"/>
    <cellStyle name="1_NGTT Ca the 2011 Diep" xfId="2075"/>
    <cellStyle name="1_NGTT Ca the 2011 Diep_08 Cong nghiep 2010" xfId="2076"/>
    <cellStyle name="1_NGTT Ca the 2011 Diep_08 Thuong mai va Du lich (Ok)" xfId="2077"/>
    <cellStyle name="1_NGTT Ca the 2011 Diep_09 Chi so gia 2011- VuTKG-1 (Ok)" xfId="2078"/>
    <cellStyle name="1_NGTT Ca the 2011 Diep_09 Du lich" xfId="2079"/>
    <cellStyle name="1_NGTT Ca the 2011 Diep_10 Van tai va BCVT (da sua ok)" xfId="2080"/>
    <cellStyle name="1_NGTT Ca the 2011 Diep_12 Giao duc, Y Te va Muc songnam2011" xfId="2081"/>
    <cellStyle name="1_NGTT Ca the 2011 Diep_nien giam tom tat du lich va XNK" xfId="2082"/>
    <cellStyle name="1_NGTT Ca the 2011 Diep_Nongnghiep" xfId="2083"/>
    <cellStyle name="1_NGTT Ca the 2011 Diep_XNK" xfId="2084"/>
    <cellStyle name="1_NGTT LN,TS 2012 (Chuan)" xfId="2085"/>
    <cellStyle name="1_Phan i (in)" xfId="2093"/>
    <cellStyle name="1_So lieu quoc te TH" xfId="2094"/>
    <cellStyle name="1_So lieu quoc te TH_08 Cong nghiep 2010" xfId="2095"/>
    <cellStyle name="1_So lieu quoc te TH_08 Thuong mai va Du lich (Ok)" xfId="2096"/>
    <cellStyle name="1_So lieu quoc te TH_09 Chi so gia 2011- VuTKG-1 (Ok)" xfId="2097"/>
    <cellStyle name="1_So lieu quoc te TH_09 Du lich" xfId="2098"/>
    <cellStyle name="1_So lieu quoc te TH_10 Van tai va BCVT (da sua ok)" xfId="2099"/>
    <cellStyle name="1_So lieu quoc te TH_12 Giao duc, Y Te va Muc songnam2011" xfId="2100"/>
    <cellStyle name="1_So lieu quoc te TH_nien giam tom tat du lich va XNK" xfId="2101"/>
    <cellStyle name="1_So lieu quoc te TH_Nongnghiep" xfId="2102"/>
    <cellStyle name="1_So lieu quoc te TH_XNK" xfId="2103"/>
    <cellStyle name="1_So lieu quoc te(GDP)" xfId="2104"/>
    <cellStyle name="1_So lieu quoc te(GDP)_02  Dan so lao dong(OK)" xfId="2105"/>
    <cellStyle name="1_So lieu quoc te(GDP)_03 TKQG va Thu chi NSNN 2012" xfId="2106"/>
    <cellStyle name="1_So lieu quoc te(GDP)_04 Doanh nghiep va CSKDCT 2012" xfId="2107"/>
    <cellStyle name="1_So lieu quoc te(GDP)_05 Doanh nghiep va Ca the_2011 (Ok)" xfId="2108"/>
    <cellStyle name="1_So lieu quoc te(GDP)_07 NGTT CN 2012" xfId="2109"/>
    <cellStyle name="1_So lieu quoc te(GDP)_08 Thuong mai Tong muc - Diep" xfId="2110"/>
    <cellStyle name="1_So lieu quoc te(GDP)_08 Thuong mai va Du lich (Ok)" xfId="2111"/>
    <cellStyle name="1_So lieu quoc te(GDP)_09 Chi so gia 2011- VuTKG-1 (Ok)" xfId="2112"/>
    <cellStyle name="1_So lieu quoc te(GDP)_09 Du lich" xfId="2113"/>
    <cellStyle name="1_So lieu quoc te(GDP)_10 Van tai va BCVT (da sua ok)" xfId="2114"/>
    <cellStyle name="1_So lieu quoc te(GDP)_11 (3)" xfId="2115"/>
    <cellStyle name="1_So lieu quoc te(GDP)_11 (3)_04 Doanh nghiep va CSKDCT 2012" xfId="2116"/>
    <cellStyle name="1_So lieu quoc te(GDP)_11 (3)_Xl0000167" xfId="2117"/>
    <cellStyle name="1_So lieu quoc te(GDP)_12 (2)" xfId="2118"/>
    <cellStyle name="1_So lieu quoc te(GDP)_12 (2)_04 Doanh nghiep va CSKDCT 2012" xfId="2119"/>
    <cellStyle name="1_So lieu quoc te(GDP)_12 (2)_Xl0000167" xfId="2120"/>
    <cellStyle name="1_So lieu quoc te(GDP)_12 Giao duc, Y Te va Muc songnam2011" xfId="2121"/>
    <cellStyle name="1_So lieu quoc te(GDP)_12 So lieu quoc te (Ok)" xfId="2122"/>
    <cellStyle name="1_So lieu quoc te(GDP)_13 Van tai 2012" xfId="2123"/>
    <cellStyle name="1_So lieu quoc te(GDP)_Giaoduc2013(ok)" xfId="2124"/>
    <cellStyle name="1_So lieu quoc te(GDP)_Maket NGTT2012 LN,TS (7-1-2013)" xfId="2125"/>
    <cellStyle name="1_So lieu quoc te(GDP)_Maket NGTT2012 LN,TS (7-1-2013)_Nongnghiep" xfId="2126"/>
    <cellStyle name="1_So lieu quoc te(GDP)_Nien giam TT Vu Nong nghiep 2012(solieu)-gui Vu TH 29-3-2013" xfId="2130"/>
    <cellStyle name="1_So lieu quoc te(GDP)_Nongnghiep" xfId="2131"/>
    <cellStyle name="1_So lieu quoc te(GDP)_Nongnghiep NGDD 2012_cap nhat den 24-5-2013(1)" xfId="2132"/>
    <cellStyle name="1_So lieu quoc te(GDP)_Nongnghiep_Nongnghiep NGDD 2012_cap nhat den 24-5-2013(1)" xfId="2133"/>
    <cellStyle name="1_So lieu quoc te(GDP)_Ngiam_lamnghiep_2011_v2(1)(1)" xfId="2127"/>
    <cellStyle name="1_So lieu quoc te(GDP)_Ngiam_lamnghiep_2011_v2(1)(1)_Nongnghiep" xfId="2128"/>
    <cellStyle name="1_So lieu quoc te(GDP)_NGTT LN,TS 2012 (Chuan)" xfId="2129"/>
    <cellStyle name="1_So lieu quoc te(GDP)_Xl0000147" xfId="2134"/>
    <cellStyle name="1_So lieu quoc te(GDP)_Xl0000167" xfId="2135"/>
    <cellStyle name="1_So lieu quoc te(GDP)_XNK" xfId="2136"/>
    <cellStyle name="1_Tong hop 1" xfId="2140"/>
    <cellStyle name="1_Tong hop NGTT" xfId="2141"/>
    <cellStyle name="1_Thuong mai va Du lich" xfId="2137"/>
    <cellStyle name="1_Thuong mai va Du lich_01 Don vi HC" xfId="2138"/>
    <cellStyle name="1_Thuong mai va Du lich_NGDD 2013 Thu chi NSNN " xfId="2139"/>
    <cellStyle name="1_Xl0000167" xfId="2142"/>
    <cellStyle name="1_XNK" xfId="2143"/>
    <cellStyle name="1_XNK (10-6)" xfId="2144"/>
    <cellStyle name="1_XNK_08 Thuong mai Tong muc - Diep" xfId="2145"/>
    <cellStyle name="1_XNK_Bo sung 04 bieu Cong nghiep" xfId="2146"/>
    <cellStyle name="1_XNK-2012" xfId="2147"/>
    <cellStyle name="1_XNK-Market" xfId="2148"/>
    <cellStyle name="¹éºÐÀ²_      " xfId="2149"/>
    <cellStyle name="2" xfId="2150"/>
    <cellStyle name="20% - Accent1 2" xfId="2151"/>
    <cellStyle name="20% - Accent2 2" xfId="2152"/>
    <cellStyle name="20% - Accent3 2" xfId="2153"/>
    <cellStyle name="20% - Accent4 2" xfId="2154"/>
    <cellStyle name="20% - Accent5 2" xfId="2155"/>
    <cellStyle name="20% - Accent6 2" xfId="2156"/>
    <cellStyle name="3" xfId="2157"/>
    <cellStyle name="4" xfId="2158"/>
    <cellStyle name="40% - Accent1 2" xfId="2159"/>
    <cellStyle name="40% - Accent2 2" xfId="2160"/>
    <cellStyle name="40% - Accent3 2" xfId="2161"/>
    <cellStyle name="40% - Accent4 2" xfId="2162"/>
    <cellStyle name="40% - Accent5 2" xfId="2163"/>
    <cellStyle name="40% - Accent6 2" xfId="2164"/>
    <cellStyle name="60% - Accent1 2" xfId="2165"/>
    <cellStyle name="60% - Accent2 2" xfId="2166"/>
    <cellStyle name="60% - Accent3 2" xfId="2167"/>
    <cellStyle name="60% - Accent4 2" xfId="2168"/>
    <cellStyle name="60% - Accent5 2" xfId="2169"/>
    <cellStyle name="60% - Accent6 2" xfId="2170"/>
    <cellStyle name="Accent1 2" xfId="2171"/>
    <cellStyle name="Accent2 2" xfId="2172"/>
    <cellStyle name="Accent3 2" xfId="2173"/>
    <cellStyle name="Accent4 2" xfId="2174"/>
    <cellStyle name="Accent5 2" xfId="2175"/>
    <cellStyle name="Accent6 2" xfId="2176"/>
    <cellStyle name="ÅëÈ­ [0]_      " xfId="2177"/>
    <cellStyle name="AeE­ [0]_INQUIRY ¿μ¾÷AßAø " xfId="2178"/>
    <cellStyle name="ÅëÈ­ [0]_S" xfId="2179"/>
    <cellStyle name="ÅëÈ­_      " xfId="2180"/>
    <cellStyle name="AeE­_INQUIRY ¿?¾÷AßAø " xfId="2181"/>
    <cellStyle name="ÅëÈ­_L601CPT" xfId="2182"/>
    <cellStyle name="ÄÞ¸¶ [0]_      " xfId="2183"/>
    <cellStyle name="AÞ¸¶ [0]_INQUIRY ¿?¾÷AßAø " xfId="2184"/>
    <cellStyle name="ÄÞ¸¶ [0]_L601CPT" xfId="2185"/>
    <cellStyle name="ÄÞ¸¶_      " xfId="2186"/>
    <cellStyle name="AÞ¸¶_INQUIRY ¿?¾÷AßAø " xfId="2187"/>
    <cellStyle name="ÄÞ¸¶_L601CPT" xfId="2188"/>
    <cellStyle name="AutoFormat Options" xfId="2189"/>
    <cellStyle name="Bad 2" xfId="2190"/>
    <cellStyle name="C?AØ_¿?¾÷CoE² " xfId="2191"/>
    <cellStyle name="Ç¥ÁØ_      " xfId="2192"/>
    <cellStyle name="C￥AØ_¿μ¾÷CoE² " xfId="2193"/>
    <cellStyle name="Ç¥ÁØ_S" xfId="2194"/>
    <cellStyle name="C￥AØ_Sheet1_¿μ¾÷CoE² " xfId="2195"/>
    <cellStyle name="Calc Currency (0)" xfId="2196"/>
    <cellStyle name="Calc Currency (0) 2" xfId="2197"/>
    <cellStyle name="Calc Currency (0) 3" xfId="2198"/>
    <cellStyle name="Calculation 2" xfId="2199"/>
    <cellStyle name="category" xfId="2200"/>
    <cellStyle name="Cerrency_Sheet2_XANGDAU" xfId="2201"/>
    <cellStyle name="Comma [0] 2" xfId="2203"/>
    <cellStyle name="Comma 10" xfId="2204"/>
    <cellStyle name="Comma 10 2" xfId="2205"/>
    <cellStyle name="Comma 10 2 2" xfId="2206"/>
    <cellStyle name="Comma 10 3" xfId="2207"/>
    <cellStyle name="Comma 10_Mau" xfId="2208"/>
    <cellStyle name="Comma 11" xfId="2209"/>
    <cellStyle name="Comma 11 2" xfId="2210"/>
    <cellStyle name="Comma 12" xfId="2211"/>
    <cellStyle name="Comma 13" xfId="2212"/>
    <cellStyle name="Comma 14" xfId="2213"/>
    <cellStyle name="Comma 15" xfId="2214"/>
    <cellStyle name="Comma 16" xfId="2215"/>
    <cellStyle name="Comma 17" xfId="2216"/>
    <cellStyle name="Comma 2" xfId="2217"/>
    <cellStyle name="Comma 2 2" xfId="2218"/>
    <cellStyle name="Comma 2 2 2" xfId="2219"/>
    <cellStyle name="Comma 2 2 3" xfId="2220"/>
    <cellStyle name="Comma 2 2 4" xfId="2221"/>
    <cellStyle name="Comma 2 2 5" xfId="2222"/>
    <cellStyle name="Comma 2 3" xfId="2223"/>
    <cellStyle name="Comma 2 4" xfId="2224"/>
    <cellStyle name="Comma 2 5" xfId="2225"/>
    <cellStyle name="Comma 2 6" xfId="2226"/>
    <cellStyle name="Comma 2_CS TT TK" xfId="2227"/>
    <cellStyle name="Comma 3" xfId="2228"/>
    <cellStyle name="Comma 3 2" xfId="2229"/>
    <cellStyle name="Comma 3 2 2" xfId="2230"/>
    <cellStyle name="Comma 3 2 3" xfId="2231"/>
    <cellStyle name="Comma 3 2 4" xfId="2232"/>
    <cellStyle name="Comma 3 2 5" xfId="2233"/>
    <cellStyle name="Comma 3 2 5 2" xfId="2234"/>
    <cellStyle name="Comma 3 2 5 3" xfId="2235"/>
    <cellStyle name="Comma 3 2 6" xfId="2236"/>
    <cellStyle name="Comma 3 2 7" xfId="2237"/>
    <cellStyle name="Comma 3 3" xfId="2238"/>
    <cellStyle name="Comma 3 3 2" xfId="2239"/>
    <cellStyle name="Comma 3 3 3" xfId="2240"/>
    <cellStyle name="Comma 3 4" xfId="2241"/>
    <cellStyle name="Comma 3 5" xfId="2242"/>
    <cellStyle name="Comma 3 6" xfId="2243"/>
    <cellStyle name="Comma 3_CS TT TK" xfId="2244"/>
    <cellStyle name="Comma 4" xfId="2245"/>
    <cellStyle name="Comma 4 2" xfId="2246"/>
    <cellStyle name="Comma 4 3" xfId="2247"/>
    <cellStyle name="Comma 4 4" xfId="2248"/>
    <cellStyle name="Comma 4 5" xfId="2249"/>
    <cellStyle name="Comma 4_Xl0000115" xfId="2250"/>
    <cellStyle name="Comma 5" xfId="2251"/>
    <cellStyle name="Comma 5 2" xfId="2252"/>
    <cellStyle name="Comma 5 2 2" xfId="2253"/>
    <cellStyle name="Comma 5 3" xfId="2254"/>
    <cellStyle name="Comma 5_Xl0000108" xfId="2255"/>
    <cellStyle name="Comma 6" xfId="2256"/>
    <cellStyle name="Comma 6 2" xfId="2257"/>
    <cellStyle name="Comma 6 3" xfId="2258"/>
    <cellStyle name="Comma 6_Xl0000115" xfId="2259"/>
    <cellStyle name="Comma 7" xfId="2260"/>
    <cellStyle name="Comma 7 2" xfId="2261"/>
    <cellStyle name="Comma 7 3" xfId="2262"/>
    <cellStyle name="Comma 8" xfId="2263"/>
    <cellStyle name="Comma 8 2" xfId="2264"/>
    <cellStyle name="Comma 8 3" xfId="2265"/>
    <cellStyle name="Comma 9" xfId="2266"/>
    <cellStyle name="Comma 9 2" xfId="2267"/>
    <cellStyle name="Comma 9 3" xfId="2268"/>
    <cellStyle name="comma zerodec" xfId="2269"/>
    <cellStyle name="Comma0" xfId="2270"/>
    <cellStyle name="cong" xfId="2271"/>
    <cellStyle name="Currency 2" xfId="2272"/>
    <cellStyle name="Currency0" xfId="2273"/>
    <cellStyle name="Currency1" xfId="2274"/>
    <cellStyle name="Check Cell 2" xfId="2202"/>
    <cellStyle name="Date" xfId="2275"/>
    <cellStyle name="DAUDE" xfId="2276"/>
    <cellStyle name="Dollar (zero dec)" xfId="2277"/>
    <cellStyle name="Euro" xfId="2278"/>
    <cellStyle name="Explanatory Text 2" xfId="2279"/>
    <cellStyle name="Fixed" xfId="2280"/>
    <cellStyle name="Good 2" xfId="2282"/>
    <cellStyle name="Grey" xfId="2283"/>
    <cellStyle name="gia" xfId="2281"/>
    <cellStyle name="HEADER" xfId="2284"/>
    <cellStyle name="Header1" xfId="2285"/>
    <cellStyle name="Header2" xfId="2286"/>
    <cellStyle name="Heading 1 2" xfId="2287"/>
    <cellStyle name="Heading 1 3" xfId="2288"/>
    <cellStyle name="Heading 1 4" xfId="2289"/>
    <cellStyle name="Heading 1 5" xfId="2290"/>
    <cellStyle name="Heading 1 6" xfId="2291"/>
    <cellStyle name="Heading 1 7" xfId="2292"/>
    <cellStyle name="Heading 1 8" xfId="2293"/>
    <cellStyle name="Heading 1 9" xfId="2294"/>
    <cellStyle name="Heading 2 2" xfId="2295"/>
    <cellStyle name="Heading 2 3" xfId="2296"/>
    <cellStyle name="Heading 2 4" xfId="2297"/>
    <cellStyle name="Heading 2 5" xfId="2298"/>
    <cellStyle name="Heading 2 6" xfId="2299"/>
    <cellStyle name="Heading 2 7" xfId="2300"/>
    <cellStyle name="Heading 2 8" xfId="2301"/>
    <cellStyle name="Heading 2 9" xfId="2302"/>
    <cellStyle name="Heading 3 2" xfId="2303"/>
    <cellStyle name="Heading 4 2" xfId="2304"/>
    <cellStyle name="HEADING1" xfId="2305"/>
    <cellStyle name="HEADING2" xfId="2306"/>
    <cellStyle name="Hyperlink 2" xfId="2307"/>
    <cellStyle name="Input [yellow]" xfId="2308"/>
    <cellStyle name="Input 2" xfId="2309"/>
    <cellStyle name="Ledger 17 x 11 in" xfId="2310"/>
    <cellStyle name="Linked Cell 2" xfId="2311"/>
    <cellStyle name="Model" xfId="2312"/>
    <cellStyle name="moi" xfId="2313"/>
    <cellStyle name="moi 2" xfId="2314"/>
    <cellStyle name="moi 3" xfId="2315"/>
    <cellStyle name="Monétaire [0]_TARIFFS DB" xfId="2316"/>
    <cellStyle name="Monétaire_TARIFFS DB" xfId="2317"/>
    <cellStyle name="n" xfId="2318"/>
    <cellStyle name="Neutral 2" xfId="2319"/>
    <cellStyle name="New Times Roman" xfId="2320"/>
    <cellStyle name="No" xfId="2321"/>
    <cellStyle name="no dec" xfId="2322"/>
    <cellStyle name="No_01 Don vi HC" xfId="2323"/>
    <cellStyle name="Normal" xfId="0" builtinId="0"/>
    <cellStyle name="Normal - Style1" xfId="2324"/>
    <cellStyle name="Normal - Style1 2" xfId="2325"/>
    <cellStyle name="Normal - Style1 3" xfId="2326"/>
    <cellStyle name="Normal - Style1 3 2" xfId="2327"/>
    <cellStyle name="Normal - Style1_01 Don vi HC" xfId="2"/>
    <cellStyle name="Normal 10" xfId="2328"/>
    <cellStyle name="Normal 10 2" xfId="2329"/>
    <cellStyle name="Normal 10 2 2" xfId="2330"/>
    <cellStyle name="Normal 10 2 2 2" xfId="2668"/>
    <cellStyle name="Normal 10 3" xfId="2331"/>
    <cellStyle name="Normal 10 4" xfId="2332"/>
    <cellStyle name="Normal 10 4 2" xfId="2669"/>
    <cellStyle name="Normal 10 5" xfId="2333"/>
    <cellStyle name="Normal 10_Xl0000115" xfId="2334"/>
    <cellStyle name="Normal 100" xfId="2335"/>
    <cellStyle name="Normal 101" xfId="2336"/>
    <cellStyle name="Normal 102" xfId="2337"/>
    <cellStyle name="Normal 103" xfId="2338"/>
    <cellStyle name="Normal 104" xfId="2339"/>
    <cellStyle name="Normal 105" xfId="2340"/>
    <cellStyle name="Normal 106" xfId="2341"/>
    <cellStyle name="Normal 107" xfId="2342"/>
    <cellStyle name="Normal 108" xfId="2343"/>
    <cellStyle name="Normal 109" xfId="2344"/>
    <cellStyle name="Normal 11" xfId="2345"/>
    <cellStyle name="Normal 11 2" xfId="2346"/>
    <cellStyle name="Normal 11 3" xfId="2347"/>
    <cellStyle name="Normal 11 4" xfId="2348"/>
    <cellStyle name="Normal 11 5" xfId="2349"/>
    <cellStyle name="Normal 11_Mau" xfId="2350"/>
    <cellStyle name="Normal 110" xfId="2351"/>
    <cellStyle name="Normal 111" xfId="2352"/>
    <cellStyle name="Normal 112" xfId="2353"/>
    <cellStyle name="Normal 113" xfId="2354"/>
    <cellStyle name="Normal 114" xfId="2355"/>
    <cellStyle name="Normal 115" xfId="2356"/>
    <cellStyle name="Normal 116" xfId="2357"/>
    <cellStyle name="Normal 117" xfId="2358"/>
    <cellStyle name="Normal 118" xfId="2359"/>
    <cellStyle name="Normal 119" xfId="2360"/>
    <cellStyle name="Normal 12" xfId="2361"/>
    <cellStyle name="Normal 12 2" xfId="2362"/>
    <cellStyle name="Normal 120" xfId="2363"/>
    <cellStyle name="Normal 121" xfId="2364"/>
    <cellStyle name="Normal 122" xfId="2365"/>
    <cellStyle name="Normal 123" xfId="2366"/>
    <cellStyle name="Normal 124" xfId="2367"/>
    <cellStyle name="Normal 125" xfId="2368"/>
    <cellStyle name="Normal 126" xfId="2369"/>
    <cellStyle name="Normal 127" xfId="2370"/>
    <cellStyle name="Normal 128" xfId="2371"/>
    <cellStyle name="Normal 129" xfId="2372"/>
    <cellStyle name="Normal 13" xfId="2373"/>
    <cellStyle name="Normal 13 2" xfId="2374"/>
    <cellStyle name="Normal 130" xfId="2375"/>
    <cellStyle name="Normal 131" xfId="2376"/>
    <cellStyle name="Normal 132" xfId="2377"/>
    <cellStyle name="Normal 133" xfId="2378"/>
    <cellStyle name="Normal 134" xfId="2379"/>
    <cellStyle name="Normal 135" xfId="2380"/>
    <cellStyle name="Normal 136" xfId="2381"/>
    <cellStyle name="Normal 137" xfId="2382"/>
    <cellStyle name="Normal 138" xfId="2383"/>
    <cellStyle name="Normal 139" xfId="2384"/>
    <cellStyle name="Normal 14" xfId="2385"/>
    <cellStyle name="Normal 14 2" xfId="2386"/>
    <cellStyle name="Normal 140" xfId="2387"/>
    <cellStyle name="Normal 141" xfId="2388"/>
    <cellStyle name="Normal 142" xfId="2389"/>
    <cellStyle name="Normal 143" xfId="2390"/>
    <cellStyle name="Normal 144" xfId="2391"/>
    <cellStyle name="Normal 145" xfId="2392"/>
    <cellStyle name="Normal 146" xfId="2393"/>
    <cellStyle name="Normal 147" xfId="2394"/>
    <cellStyle name="Normal 148" xfId="2395"/>
    <cellStyle name="Normal 149" xfId="2396"/>
    <cellStyle name="Normal 15" xfId="2397"/>
    <cellStyle name="Normal 15 2" xfId="2398"/>
    <cellStyle name="Normal 150" xfId="2399"/>
    <cellStyle name="Normal 151" xfId="2400"/>
    <cellStyle name="Normal 152" xfId="2401"/>
    <cellStyle name="Normal 153" xfId="2402"/>
    <cellStyle name="Normal 153 2" xfId="2686"/>
    <cellStyle name="Normal 154" xfId="2403"/>
    <cellStyle name="Normal 154 2" xfId="2404"/>
    <cellStyle name="Normal 155" xfId="2405"/>
    <cellStyle name="Normal 156" xfId="2688"/>
    <cellStyle name="Normal 156 2" xfId="2689"/>
    <cellStyle name="Normal 16" xfId="2406"/>
    <cellStyle name="Normal 17" xfId="2407"/>
    <cellStyle name="Normal 18" xfId="2408"/>
    <cellStyle name="Normal 19" xfId="2409"/>
    <cellStyle name="Normal 2" xfId="2410"/>
    <cellStyle name="Normal 2 10" xfId="2411"/>
    <cellStyle name="Normal 2 11" xfId="2412"/>
    <cellStyle name="Normal 2 12" xfId="2413"/>
    <cellStyle name="Normal 2 13" xfId="2414"/>
    <cellStyle name="Normal 2 13 2" xfId="2415"/>
    <cellStyle name="Normal 2 13 3" xfId="2416"/>
    <cellStyle name="Normal 2 14" xfId="2417"/>
    <cellStyle name="Normal 2 2" xfId="2418"/>
    <cellStyle name="Normal 2 2 2" xfId="2419"/>
    <cellStyle name="Normal 2 2 2 2" xfId="2420"/>
    <cellStyle name="Normal 2 2 2 3" xfId="2421"/>
    <cellStyle name="Normal 2 2 3" xfId="2422"/>
    <cellStyle name="Normal 2 2 3 2" xfId="2423"/>
    <cellStyle name="Normal 2 2 3 3" xfId="2424"/>
    <cellStyle name="Normal 2 2 4" xfId="2425"/>
    <cellStyle name="Normal 2 2 5" xfId="2426"/>
    <cellStyle name="Normal 2 2_CS TT TK" xfId="2427"/>
    <cellStyle name="Normal 2 3" xfId="2428"/>
    <cellStyle name="Normal 2 3 2" xfId="2429"/>
    <cellStyle name="Normal 2 3 3" xfId="2430"/>
    <cellStyle name="Normal 2 4" xfId="2431"/>
    <cellStyle name="Normal 2 4 2" xfId="2432"/>
    <cellStyle name="Normal 2 4 3" xfId="2433"/>
    <cellStyle name="Normal 2 5" xfId="2434"/>
    <cellStyle name="Normal 2 6" xfId="2435"/>
    <cellStyle name="Normal 2 7" xfId="2436"/>
    <cellStyle name="Normal 2 7 2" xfId="2437"/>
    <cellStyle name="Normal 2 8" xfId="2438"/>
    <cellStyle name="Normal 2 9" xfId="2439"/>
    <cellStyle name="Normal 2_12 Chi so gia 2012(chuan) co so" xfId="2440"/>
    <cellStyle name="Normal 20" xfId="2441"/>
    <cellStyle name="Normal 21" xfId="2442"/>
    <cellStyle name="Normal 22" xfId="2443"/>
    <cellStyle name="Normal 23" xfId="2444"/>
    <cellStyle name="Normal 24" xfId="2445"/>
    <cellStyle name="Normal 24 2" xfId="2446"/>
    <cellStyle name="Normal 24 3" xfId="2447"/>
    <cellStyle name="Normal 24 4" xfId="2448"/>
    <cellStyle name="Normal 24 5" xfId="2449"/>
    <cellStyle name="Normal 25" xfId="2450"/>
    <cellStyle name="Normal 25 2" xfId="2451"/>
    <cellStyle name="Normal 25 3" xfId="2452"/>
    <cellStyle name="Normal 25 4" xfId="2453"/>
    <cellStyle name="Normal 25_CS TT TK" xfId="2454"/>
    <cellStyle name="Normal 26" xfId="2455"/>
    <cellStyle name="Normal 27" xfId="2456"/>
    <cellStyle name="Normal 28" xfId="2457"/>
    <cellStyle name="Normal 29" xfId="2458"/>
    <cellStyle name="Normal 3" xfId="2459"/>
    <cellStyle name="Normal 3 2" xfId="2460"/>
    <cellStyle name="Normal 3 2 2" xfId="2461"/>
    <cellStyle name="Normal 3 2 2 2" xfId="2462"/>
    <cellStyle name="Normal 3 2 2 2 2" xfId="2685"/>
    <cellStyle name="Normal 3 2 3" xfId="2463"/>
    <cellStyle name="Normal 3 2 4" xfId="2464"/>
    <cellStyle name="Normal 3 2_08 Thuong mai Tong muc - Diep" xfId="2465"/>
    <cellStyle name="Normal 3 3" xfId="2466"/>
    <cellStyle name="Normal 3 4" xfId="2467"/>
    <cellStyle name="Normal 3 5" xfId="2468"/>
    <cellStyle name="Normal 3 6" xfId="2469"/>
    <cellStyle name="Normal 3_01 Don vi HC" xfId="2470"/>
    <cellStyle name="Normal 30" xfId="2471"/>
    <cellStyle name="Normal 31" xfId="2472"/>
    <cellStyle name="Normal 32" xfId="2473"/>
    <cellStyle name="Normal 33" xfId="2474"/>
    <cellStyle name="Normal 34" xfId="2475"/>
    <cellStyle name="Normal 35" xfId="2476"/>
    <cellStyle name="Normal 36" xfId="2477"/>
    <cellStyle name="Normal 37" xfId="2478"/>
    <cellStyle name="Normal 38" xfId="2479"/>
    <cellStyle name="Normal 39" xfId="2480"/>
    <cellStyle name="Normal 4" xfId="2481"/>
    <cellStyle name="Normal 4 2" xfId="2482"/>
    <cellStyle name="Normal 4 2 2" xfId="2483"/>
    <cellStyle name="Normal 4 3" xfId="2484"/>
    <cellStyle name="Normal 4 4" xfId="2485"/>
    <cellStyle name="Normal 4 5" xfId="2486"/>
    <cellStyle name="Normal 4 6" xfId="2487"/>
    <cellStyle name="Normal 4_07 NGTT CN 2012" xfId="2488"/>
    <cellStyle name="Normal 40" xfId="2489"/>
    <cellStyle name="Normal 41" xfId="2490"/>
    <cellStyle name="Normal 42" xfId="2491"/>
    <cellStyle name="Normal 43" xfId="2492"/>
    <cellStyle name="Normal 44" xfId="2493"/>
    <cellStyle name="Normal 45" xfId="2494"/>
    <cellStyle name="Normal 46" xfId="2495"/>
    <cellStyle name="Normal 47" xfId="2496"/>
    <cellStyle name="Normal 48" xfId="2497"/>
    <cellStyle name="Normal 49" xfId="2498"/>
    <cellStyle name="Normal 5" xfId="2499"/>
    <cellStyle name="Normal 5 2" xfId="2500"/>
    <cellStyle name="Normal 5 3" xfId="2501"/>
    <cellStyle name="Normal 5 4" xfId="2502"/>
    <cellStyle name="Normal 5 5" xfId="2503"/>
    <cellStyle name="Normal 5 6" xfId="2504"/>
    <cellStyle name="Normal 5_Bieu GDP" xfId="2505"/>
    <cellStyle name="Normal 50" xfId="2506"/>
    <cellStyle name="Normal 51" xfId="2507"/>
    <cellStyle name="Normal 52" xfId="2508"/>
    <cellStyle name="Normal 53" xfId="2509"/>
    <cellStyle name="Normal 54" xfId="2510"/>
    <cellStyle name="Normal 55" xfId="2511"/>
    <cellStyle name="Normal 56" xfId="2512"/>
    <cellStyle name="Normal 57" xfId="2513"/>
    <cellStyle name="Normal 58" xfId="2514"/>
    <cellStyle name="Normal 59" xfId="2515"/>
    <cellStyle name="Normal 6" xfId="2516"/>
    <cellStyle name="Normal 6 2" xfId="2517"/>
    <cellStyle name="Normal 6 3" xfId="2518"/>
    <cellStyle name="Normal 6 4" xfId="2519"/>
    <cellStyle name="Normal 6 5" xfId="2520"/>
    <cellStyle name="Normal 6 6" xfId="2521"/>
    <cellStyle name="Normal 6_CS TT TK" xfId="2522"/>
    <cellStyle name="Normal 60" xfId="2523"/>
    <cellStyle name="Normal 61" xfId="2524"/>
    <cellStyle name="Normal 62" xfId="2525"/>
    <cellStyle name="Normal 63" xfId="2526"/>
    <cellStyle name="Normal 64" xfId="2527"/>
    <cellStyle name="Normal 65" xfId="2528"/>
    <cellStyle name="Normal 66" xfId="2529"/>
    <cellStyle name="Normal 67" xfId="2530"/>
    <cellStyle name="Normal 68" xfId="2531"/>
    <cellStyle name="Normal 69" xfId="2532"/>
    <cellStyle name="Normal 7" xfId="2533"/>
    <cellStyle name="Normal 7 2" xfId="2534"/>
    <cellStyle name="Normal 7 2 2" xfId="2535"/>
    <cellStyle name="Normal 7 2 3" xfId="2536"/>
    <cellStyle name="Normal 7 2 4" xfId="2537"/>
    <cellStyle name="Normal 7 3" xfId="2538"/>
    <cellStyle name="Normal 7 4" xfId="2539"/>
    <cellStyle name="Normal 7 5" xfId="2540"/>
    <cellStyle name="Normal 7 6" xfId="2541"/>
    <cellStyle name="Normal 7 7" xfId="2542"/>
    <cellStyle name="Normal 7_Bieu GDP" xfId="2543"/>
    <cellStyle name="Normal 70" xfId="2544"/>
    <cellStyle name="Normal 71" xfId="2545"/>
    <cellStyle name="Normal 72" xfId="2546"/>
    <cellStyle name="Normal 73" xfId="2547"/>
    <cellStyle name="Normal 74" xfId="2548"/>
    <cellStyle name="Normal 75" xfId="2549"/>
    <cellStyle name="Normal 76" xfId="2550"/>
    <cellStyle name="Normal 77" xfId="2551"/>
    <cellStyle name="Normal 78" xfId="2552"/>
    <cellStyle name="Normal 79" xfId="2553"/>
    <cellStyle name="Normal 8" xfId="2554"/>
    <cellStyle name="Normal 8 2" xfId="2555"/>
    <cellStyle name="Normal 8 2 2" xfId="2556"/>
    <cellStyle name="Normal 8 2 3" xfId="2557"/>
    <cellStyle name="Normal 8 2 4" xfId="2558"/>
    <cellStyle name="Normal 8 2_CS TT TK" xfId="2559"/>
    <cellStyle name="Normal 8 3" xfId="2560"/>
    <cellStyle name="Normal 8 4" xfId="2561"/>
    <cellStyle name="Normal 8 5" xfId="2562"/>
    <cellStyle name="Normal 8 6" xfId="2563"/>
    <cellStyle name="Normal 8 7" xfId="2564"/>
    <cellStyle name="Normal 8_Bieu GDP" xfId="2565"/>
    <cellStyle name="Normal 80" xfId="2566"/>
    <cellStyle name="Normal 81" xfId="2567"/>
    <cellStyle name="Normal 82" xfId="2568"/>
    <cellStyle name="Normal 83" xfId="2569"/>
    <cellStyle name="Normal 84" xfId="2570"/>
    <cellStyle name="Normal 85" xfId="2571"/>
    <cellStyle name="Normal 86" xfId="2572"/>
    <cellStyle name="Normal 87" xfId="2573"/>
    <cellStyle name="Normal 88" xfId="2574"/>
    <cellStyle name="Normal 89" xfId="2575"/>
    <cellStyle name="Normal 9" xfId="2576"/>
    <cellStyle name="Normal 9 2" xfId="2577"/>
    <cellStyle name="Normal 9 3" xfId="2578"/>
    <cellStyle name="Normal 9 4" xfId="2579"/>
    <cellStyle name="Normal 9_FDI " xfId="2580"/>
    <cellStyle name="Normal 90" xfId="2581"/>
    <cellStyle name="Normal 91" xfId="2582"/>
    <cellStyle name="Normal 92" xfId="2583"/>
    <cellStyle name="Normal 93" xfId="2584"/>
    <cellStyle name="Normal 94" xfId="2585"/>
    <cellStyle name="Normal 95" xfId="2586"/>
    <cellStyle name="Normal 96" xfId="2587"/>
    <cellStyle name="Normal 97" xfId="2588"/>
    <cellStyle name="Normal 98" xfId="2589"/>
    <cellStyle name="Normal 99" xfId="2590"/>
    <cellStyle name="Normal_02NN" xfId="2663"/>
    <cellStyle name="Normal_03&amp;04CN" xfId="2665"/>
    <cellStyle name="Normal_05XD 2" xfId="2683"/>
    <cellStyle name="Normal_05XD_Dautu(6-2011)" xfId="2667"/>
    <cellStyle name="Normal_06DTNN" xfId="2670"/>
    <cellStyle name="Normal_07gia" xfId="2671"/>
    <cellStyle name="Normal_07VT" xfId="2672"/>
    <cellStyle name="Normal_08tmt3" xfId="2673"/>
    <cellStyle name="Normal_Bieu04.072" xfId="2674"/>
    <cellStyle name="Normal_Book2" xfId="2675"/>
    <cellStyle name="Normal_Dau tu 2" xfId="2684"/>
    <cellStyle name="Normal_Dautu" xfId="2687"/>
    <cellStyle name="Normal_Gui Vu TH-Bao cao nhanh VDT 2006" xfId="2676"/>
    <cellStyle name="Normal_Giao KH nam 2007" xfId="2692"/>
    <cellStyle name="Normal_KH DC 2009 gui HĐND_Du toan 2017 - Dieu chinh (Kem Nghi quyet HDND tinh)(1) (2) 2" xfId="2691"/>
    <cellStyle name="Normal_nhanh sap xep lai" xfId="2677"/>
    <cellStyle name="Normal_solieu gdp 2" xfId="1"/>
    <cellStyle name="Normal_SPT3-96" xfId="2666"/>
    <cellStyle name="Normal_SPT3-96_Bieudautu_Dautu(6-2011)" xfId="2678"/>
    <cellStyle name="Normal_SPT3-96_Van tai12.2010" xfId="2679"/>
    <cellStyle name="Normal_VT- TM Diep" xfId="2680"/>
    <cellStyle name="Normal_VTAI 2" xfId="2690"/>
    <cellStyle name="Normal_Xl0000141" xfId="2664"/>
    <cellStyle name="Normal_Xl0000156" xfId="2681"/>
    <cellStyle name="Normal_Xl0000163" xfId="2682"/>
    <cellStyle name="Normal1" xfId="2591"/>
    <cellStyle name="Normal1 2" xfId="2592"/>
    <cellStyle name="Normal1 3" xfId="2593"/>
    <cellStyle name="Note 2" xfId="2594"/>
    <cellStyle name="Output 2" xfId="2595"/>
    <cellStyle name="Percent [2]" xfId="2596"/>
    <cellStyle name="Percent 2" xfId="2597"/>
    <cellStyle name="Percent 2 2" xfId="2598"/>
    <cellStyle name="Percent 2 3" xfId="2599"/>
    <cellStyle name="Percent 3" xfId="2600"/>
    <cellStyle name="Percent 3 2" xfId="2601"/>
    <cellStyle name="Percent 3 3" xfId="2602"/>
    <cellStyle name="Percent 4" xfId="2603"/>
    <cellStyle name="Percent 4 2" xfId="2604"/>
    <cellStyle name="Percent 4 3" xfId="2605"/>
    <cellStyle name="Percent 4 4" xfId="2606"/>
    <cellStyle name="Percent 5" xfId="2607"/>
    <cellStyle name="Percent 5 2" xfId="2608"/>
    <cellStyle name="Percent 5 3" xfId="2609"/>
    <cellStyle name="Style 1" xfId="2610"/>
    <cellStyle name="Style 10" xfId="2611"/>
    <cellStyle name="Style 11" xfId="2612"/>
    <cellStyle name="Style 2" xfId="2613"/>
    <cellStyle name="Style 3" xfId="2614"/>
    <cellStyle name="Style 4" xfId="2615"/>
    <cellStyle name="Style 5" xfId="2616"/>
    <cellStyle name="Style 6" xfId="2617"/>
    <cellStyle name="Style 7" xfId="2618"/>
    <cellStyle name="Style 8" xfId="2619"/>
    <cellStyle name="Style 9" xfId="2620"/>
    <cellStyle name="Style1" xfId="2621"/>
    <cellStyle name="Style2" xfId="2622"/>
    <cellStyle name="Style3" xfId="2623"/>
    <cellStyle name="Style4" xfId="2624"/>
    <cellStyle name="Style5" xfId="2625"/>
    <cellStyle name="Style6" xfId="2626"/>
    <cellStyle name="Style7" xfId="2627"/>
    <cellStyle name="subhead" xfId="2628"/>
    <cellStyle name="Total 2" xfId="2630"/>
    <cellStyle name="Total 3" xfId="2631"/>
    <cellStyle name="Total 4" xfId="2632"/>
    <cellStyle name="Total 5" xfId="2633"/>
    <cellStyle name="Total 6" xfId="2634"/>
    <cellStyle name="Total 7" xfId="2635"/>
    <cellStyle name="Total 8" xfId="2636"/>
    <cellStyle name="Total 9" xfId="2637"/>
    <cellStyle name="thvt" xfId="2629"/>
    <cellStyle name="Warning Text 2" xfId="2638"/>
    <cellStyle name="xanh" xfId="2639"/>
    <cellStyle name="xuan" xfId="2640"/>
    <cellStyle name="ปกติ_gdp2006q4" xfId="2641"/>
    <cellStyle name=" [0.00]_ Att. 1- Cover" xfId="2642"/>
    <cellStyle name="_ Att. 1- Cover" xfId="2643"/>
    <cellStyle name="?_ Att. 1- Cover" xfId="2644"/>
    <cellStyle name="똿뗦먛귟 [0.00]_PRODUCT DETAIL Q1" xfId="2645"/>
    <cellStyle name="똿뗦먛귟_PRODUCT DETAIL Q1" xfId="2646"/>
    <cellStyle name="믅됞 [0.00]_PRODUCT DETAIL Q1" xfId="2647"/>
    <cellStyle name="믅됞_PRODUCT DETAIL Q1" xfId="2648"/>
    <cellStyle name="백분율_95" xfId="2649"/>
    <cellStyle name="뷭?_BOOKSHIP" xfId="2650"/>
    <cellStyle name="콤마 [0]_1202" xfId="2651"/>
    <cellStyle name="콤마_1202" xfId="2652"/>
    <cellStyle name="통화 [0]_1202" xfId="2653"/>
    <cellStyle name="통화_1202" xfId="2654"/>
    <cellStyle name="표준_(정보부문)월별인원계획" xfId="2655"/>
    <cellStyle name="一般_00Q3902REV.1" xfId="2656"/>
    <cellStyle name="千分位[0]_00Q3902REV.1" xfId="2657"/>
    <cellStyle name="千分位_00Q3902REV.1" xfId="2658"/>
    <cellStyle name="標準_list of commodities" xfId="2659"/>
    <cellStyle name="貨幣 [0]_00Q3902REV.1" xfId="2660"/>
    <cellStyle name="貨幣[0]_BRE" xfId="2661"/>
    <cellStyle name="貨幣_00Q3902REV.1" xfId="2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CS3408\Standard\RP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.5nam\Thanh%20Toan\CS3408\Standard\RP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%20Bao%20cao%20thang\2011\Thang%2004\Tong%20hop\Chuyenvien\2.5nam\Thanh%20Toan\CS3408\Standard\RP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3%20Nien%20giam%20day%20du\2013\Vu%20Tong%20hop\Gui%20NXB\Nam\10Nam\xaydungcntt98\dung\&#167;&#222;a%20ph&#173;&#172;ng%2095-96%20(V&#232;n,%20TSC&#167;)%20hai%20gi&#18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%20Nien%20giam%20day%20du\2013\Vu%20Tong%20hop\Gui%20NXB\Nam\10Nam\xaydungcntt98\dung\&#167;&#222;a%20ph&#173;&#172;ng%2095-96%20(V&#232;n,%20TSC&#167;)%20hai%20gi&#1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ng%20Quat\Goi3\PNT-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5nam\Thanh%20Toan\DOCUMENT\DAUTHAU\Dungquat\GOI3\DUNGQUAT-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.5nam\Thanh%20Toan\DOCUMENT\DAUTHAU\Dungquat\GOI3\DUNGQUAT-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%20Bao%20cao%20thang\2011\Thang%2004\Tong%20hop\Chuyenvien\2.5nam\Thanh%20Toan\DOCUMENT\DAUTHAU\Dungquat\GOI3\DUNGQUAT-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BASE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Du tnan chi tiet coc nuoc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thaß26"/>
      <sheetName val="FORM jc"/>
      <sheetName val="TNghiÖ- VL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tt chu don"/>
      <sheetName val="P210-TP20"/>
      <sheetName val="CB32"/>
      <sheetName val="DGþ"/>
      <sheetName val="_x0014_M01"/>
      <sheetName val="_x000c__x0000__x0000__x0000__x0000__x0000__x0000__x0000__x000d__x0000__x0000__x0000_"/>
      <sheetName val="QD cua HDQ²_x0000__x0000_)"/>
      <sheetName val="_x0000__x000f__x0000__x0000__x0000_‚ž½"/>
      <sheetName val="_x0000__x000d__x0000__x0000__x0000_âOŽ"/>
      <sheetName val="CTT NuiC_x000f_eo"/>
      <sheetName val="TDT-TB?"/>
      <sheetName val="Km280 ? Km281"/>
      <sheetName val="Kluo-_x0008_ phu"/>
      <sheetName val="QD cua HDQ²_x0000__x0000_€)"/>
      <sheetName val="QD cua "/>
      <sheetName val="PNT-P3"/>
      <sheetName val="T[ 131"/>
      <sheetName val="XL4Toppy"/>
      <sheetName val="DŃ02"/>
      <sheetName val="GS11- tÝnh KH_x0014_SC§"/>
      <sheetName val="nghi dinhmCP"/>
      <sheetName val="CVpden trong tong"/>
      <sheetName val="5 nam (tach) x2)"/>
      <sheetName val="tuong"/>
      <sheetName val="Cong baj 2x1,5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TO 141"/>
      <sheetName val="Cong ban 1,5_x0013_?"/>
      <sheetName val="Op?mai 280"/>
      <sheetName val="chieud_x0005_???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Cong ban 1,5„—_x0013_?"/>
      <sheetName val="??"/>
      <sheetName val="gia x? may"/>
      <sheetName val="⁋㌱Ա?䭔㌱س?䭔ㄠㄴ_x0006_牴湯⁧琠湯౧?杮楨搠湩⵨偃_x0006_匀敨瑥"/>
      <sheetName val="t01.06"/>
      <sheetName val="DUONG BDT 11  823282ms Hao"/>
      <sheetName val="CKTANDINHT1 782346 Huong (2)"/>
      <sheetName val="UNZAT01743972- Phuong(vp) (2)"/>
      <sheetName val="LONGVANT12 759469 Ms Van (2)"/>
      <sheetName val="Ho la 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⁋㌱Ա_x0000_䭔㌱س_x0000_䭔ㄠㄴ_x0006_牴湯⁧琠湯౧_x0000_杮楨搠湩⵨偃_x0006_匀頀ᎆ"/>
      <sheetName val="_x000d_â_x0005__x0000_"/>
      <sheetName val="_x0000__x000a__x0000__x0000__x0000_âO"/>
      <sheetName val="_x000c__x0000__x0000__x0000__x0000__x0000__x0000__x0000__x000a__x0000__x0000__x0000_"/>
      <sheetName val="_x0000__x000a__x0000__x0000__x0000_âOŽ"/>
      <sheetName val="HNI"/>
      <sheetName val="DC2@ï4"/>
      <sheetName val="Tong hop$Op mai"/>
      <sheetName val="bÑi_x0003_"/>
      <sheetName val="???????-BLDG"/>
      <sheetName val="⁋㌱Ա_x0000_䭔㌱س_x0000_䭔ㄠㄴ_x0006_牴湯⁧琠湯౧_x0000_杮楨搠湩⵨偃_x0006_匀䈀ᅪ"/>
      <sheetName val="Temp"/>
      <sheetName val="⁋㌱Ա_x0000_䭔㌱س_x0000_䭔ㄠㄴ_x0006_牴湯⁧琠湯౧_x0000_杮楨搠湩⵨偃_x0006_匀렀቟"/>
      <sheetName val="I_x0005__x0000__x0000_"/>
      <sheetName val="chie԰_x0000__x0000__x0000_Ȁ_x0000_"/>
      <sheetName val="Tong hopQ48­1"/>
      <sheetName val="nam2004"/>
      <sheetName val="CDKTJT03"/>
      <sheetName val="Tong hnp QL47"/>
      <sheetName val="Thue NK"/>
      <sheetName val="Hang NK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GS08)B.hµng"/>
      <sheetName val="⁋㌱Ա_x0000_䭔㌱س_x0000_䭔ㄠㄴ_x0006_牴湯⁧琠湯౧_x0000_杮楨搠湩⵨偃_x0006_匀︀ᇕ"/>
      <sheetName val="XXXXX_XX"/>
      <sheetName val="PNT_QUO"/>
      <sheetName val="PNghiÖm VL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Dhp+d"/>
      <sheetName val="DC0#"/>
      <sheetName val="_x000f_p m!i 284"/>
      <sheetName val="AA"/>
      <sheetName val="chieud"/>
      <sheetName val="Tong hop ၑL48 - 2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_x0000__x000f__x0000__x0000__x0000__x0005__x0000__x0000_"/>
      <sheetName val="_x0000_۸ܪ࢈ܪ_x0000_"/>
      <sheetName val="Chi tiet"/>
      <sheetName val="HHQ2"/>
      <sheetName val="Quy I"/>
      <sheetName val="PTPQIII"/>
      <sheetName val="QuyIII"/>
      <sheetName val="Quy II"/>
      <sheetName val="Q.IV"/>
      <sheetName val="PTPQIV"/>
      <sheetName val="6TDN"/>
      <sheetName val="PTP"/>
      <sheetName val="PTPQII"/>
      <sheetName val="S2_x0000__x0000_1"/>
      <sheetName val="DGh"/>
      <sheetName val="tra-vat-lieu"/>
      <sheetName val="DG("/>
      <sheetName val="bÑi_x0003_?²r_x0013_?"/>
      <sheetName val="T±1 "/>
      <sheetName val="411"/>
      <sheetName val="632"/>
      <sheetName val="333"/>
      <sheetName val="1uÝ1"/>
      <sheetName val="TH Ky Afh"/>
      <sheetName val="KHTS_x0000__x000d_2"/>
      <sheetName val="LuÞ_x0016_gT2"/>
      <sheetName val="luongt_x0000_ang12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[PNT-P3.xls?KQKDKT'04-1"/>
      <sheetName val="CV di ngoai tone (2)"/>
      <sheetName val="[PNT-P3.xlsMMatduong"/>
      <sheetName val="???_x0000_???_x0000_???_x0006_??????_x0000_??????_x0006_???"/>
      <sheetName val="[PNT-P3.xls]XXXXX\XX"/>
      <sheetName val="[PNT-P3.xls]C/c t)eu"/>
      <sheetName val="[PNT-P3.xls]C4ulu/ngq.1.05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_x0000__x000f__x0000_︀ᇕ԰_x0000_缀"/>
      <sheetName val="[PNT-P3.xlsѝKQKDKTﴀ셅u淪洂"/>
      <sheetName val="TK33313"/>
      <sheetName val="UK 911"/>
      <sheetName val="CEPS1"/>
      <sheetName val="Km285"/>
      <sheetName val="CDÕTKT2002"/>
      <sheetName val="TH  goi _x0014_-x"/>
      <sheetName val="_x0000__x0000_di trong  tong"/>
      <sheetName val="GS09-chi TM"/>
      <sheetName val="_x0000__x000f__x0000__x0000__x0000_‚竈_x0013_"/>
      <sheetName val="⁋㌱Ա_x0000_䭔㌱س_x0000_䭔ㄠㄴ_x0006_牴湯⁧琠湯౧_x0000_杮楨搠湩⵨偃_x0006_匀저፺"/>
      <sheetName val="⁋㌱Ա_x0000_䭔㌱س_x0000_䭔ㄠㄴ_x0006_牴湯⁧琠湯౧_x0000_杮楨搠湩⵨偃_x0006_匀㠀ᎍ"/>
      <sheetName val="_x0000__x000f__x0000__x0000__x0000_‚헾】"/>
      <sheetName val="⁋㌱Ա_x0000_䭔㌱س_x0000_䭔ㄠㄴ_x0006_牴湯⁧琠湯౧_x0000_杮楨搠湩⵨偃_x0006_匀ࠀ╵"/>
      <sheetName val="⁋㌱Ա_x0000_䭔㌱س_x0000_䭔ㄠㄴ_x0006_牴湯⁧琠湯౧_x0000_杮楨搠湩⵨偃_x0006_匀렀፶"/>
      <sheetName val="⁋㌱Ա_x0000_䭔㌱س_x0000_䭔ㄠㄴ_x0006_牴湯⁧琠湯౧_x0000_杮楨搠湩⵨偃_x0006_匀԰_x0000_"/>
      <sheetName val="⁋㌱Ա_x0000_䭔㌱س_x0000_䭔ㄠㄴ_x0006_牴湯⁧琠湯౧_x0000_杮楨搠湩⵨偃_x0006_匀㠀Ẅ"/>
      <sheetName val="⁋㌱Ա_x0000_䭔㌱س_x0000_䭔ㄠㄴ_x0006_牴湯⁧琠湯౧_x0000_杮楨搠湩⵨偃_x0006_匀᥸"/>
      <sheetName val="⁋㌱Ա_x0000_䭔㌱س_x0000_䭔ㄠㄴ_x0006_牴湯⁧琠湯౧_x0000_杮楨搠湩⵨偃_x0006_匀栀ṵ"/>
      <sheetName val="⁋㌱Ա_x0000_䭔㌱س_x0000_䭔ㄠㄴ_x0006_牴湯⁧琠湯౧_x0000_杮楨搠湩⵨偃_x0006_匀︀㗕"/>
      <sheetName val="⁋㌱Ա_x0000_䭔㌱س_x0000_䭔ㄠㄴ_x0006_牴湯⁧琠湯౧_x0000_杮楨搠湩⵨偃_x0006_匀栀▆"/>
      <sheetName val="⁋㌱Ա_x0000_䭔㌱س_x0000_䭔ㄠㄴ_x0006_牴湯⁧琠湯౧_x0000_杮楨搠湩⵨偃_x0006_匀╿"/>
      <sheetName val="bÑi_x0003__x0000_²r_x0013_"/>
      <sheetName val="bÑi_x0003__x0000_²r_x0013_("/>
      <sheetName val="_x0000__x000f__x0000__x0000__x0000_‚眨,"/>
      <sheetName val="_x0000__x000f__x0000__x0000__x0000_‚禈."/>
      <sheetName val="bÑi_x0003__x0000_²r_x0013_"/>
      <sheetName val="gìIÏÝ_x001c_齘_x0013_龜저ងఀ"/>
      <sheetName val="_x0000__x000f__x0000__x0000__x0000_‚稸1"/>
      <sheetName val="gìIÏÝ_x001c_齘_x0013_龜저ᥲఀ"/>
      <sheetName val="⁋㌱Ա_x0000_䭔㌱س_x0000_䭔ㄠㄴ_x0006_牴湯⁧琠湯౧_x0000_杮楨搠湩⵨偃_x0006_匀렀⪈"/>
      <sheetName val="⁋㌱Ա_x0000_䭔㌱س_x0000_䭔ㄠㄴ_x0006_牴湯⁧琠湯౧_x0000_杮楨搠湩⵨偃_x0006_匀⠀⩶"/>
      <sheetName val="⁋㌱Ա_x0000_䭔㌱س_x0000_䭔ㄠㄴ_x0006_牴湯⁧琠湯౧_x0000_杮楨搠湩⵨偃_x0006_匀⎅"/>
      <sheetName val="⁋㌱Ա_x0000_䭔㌱س_x0000_䭔ㄠㄴ_x0006_牴湯⁧琠湯౧_x0000_杮楨搠湩⵨偃_x0006_匀᠀⍺"/>
      <sheetName val="⁋㌱Ա_x0000_䭔㌱س_x0000_䭔ㄠㄴ_x0006_牴湯⁧琠湯౧_x0000_杮楨搠湩⵨偃_x0006_匀ࠀ⩷"/>
      <sheetName val="QUY IV _x0005__x0000_"/>
      <sheetName val="p"/>
      <sheetName val="KHTS"/>
      <sheetName val="co_x0005__x0000__x0000__x0000_"/>
      <sheetName val="Tong hop Mctduong"/>
      <sheetName val="KHTS?_x000d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/>
      <sheetData sheetId="452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 refreshError="1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 refreshError="1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 refreshError="1"/>
      <sheetData sheetId="562"/>
      <sheetData sheetId="563" refreshError="1"/>
      <sheetData sheetId="564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 refreshError="1"/>
      <sheetData sheetId="587" refreshError="1"/>
      <sheetData sheetId="588"/>
      <sheetData sheetId="589" refreshError="1"/>
      <sheetData sheetId="590" refreshError="1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 refreshError="1"/>
      <sheetData sheetId="698" refreshError="1"/>
      <sheetData sheetId="699"/>
      <sheetData sheetId="700"/>
      <sheetData sheetId="701"/>
      <sheetData sheetId="702"/>
      <sheetData sheetId="703"/>
      <sheetData sheetId="704"/>
      <sheetData sheetId="705"/>
      <sheetData sheetId="706" refreshError="1"/>
      <sheetData sheetId="707"/>
      <sheetData sheetId="708" refreshError="1"/>
      <sheetData sheetId="709" refreshError="1"/>
      <sheetData sheetId="710"/>
      <sheetData sheetId="711" refreshError="1"/>
      <sheetData sheetId="712" refreshError="1"/>
      <sheetData sheetId="713" refreshError="1"/>
      <sheetData sheetId="714" refreshError="1"/>
      <sheetData sheetId="715"/>
      <sheetData sheetId="716" refreshError="1"/>
      <sheetData sheetId="717"/>
      <sheetData sheetId="718" refreshError="1"/>
      <sheetData sheetId="719" refreshError="1"/>
      <sheetData sheetId="720" refreshError="1"/>
      <sheetData sheetId="721" refreshError="1"/>
      <sheetData sheetId="722"/>
      <sheetData sheetId="723"/>
      <sheetData sheetId="724"/>
      <sheetData sheetId="725"/>
      <sheetData sheetId="726" refreshError="1"/>
      <sheetData sheetId="727"/>
      <sheetData sheetId="728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/>
      <sheetData sheetId="755"/>
      <sheetData sheetId="756"/>
      <sheetData sheetId="757"/>
      <sheetData sheetId="758"/>
      <sheetData sheetId="759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 refreshError="1"/>
      <sheetData sheetId="783" refreshError="1"/>
      <sheetData sheetId="784" refreshError="1"/>
      <sheetData sheetId="785" refreshError="1"/>
      <sheetData sheetId="786"/>
      <sheetData sheetId="787" refreshError="1"/>
      <sheetData sheetId="788"/>
      <sheetData sheetId="789" refreshError="1"/>
      <sheetData sheetId="790"/>
      <sheetData sheetId="791" refreshError="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/>
      <sheetData sheetId="817" refreshError="1"/>
      <sheetData sheetId="818"/>
      <sheetData sheetId="819"/>
      <sheetData sheetId="820" refreshError="1"/>
      <sheetData sheetId="821" refreshError="1"/>
      <sheetData sheetId="822" refreshError="1"/>
      <sheetData sheetId="823" refreshError="1"/>
      <sheetData sheetId="824"/>
      <sheetData sheetId="825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 xml:space="preserve">  </v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 refreshError="1"/>
      <sheetData sheetId="695"/>
      <sheetData sheetId="696" refreshError="1"/>
      <sheetData sheetId="697"/>
      <sheetData sheetId="698"/>
      <sheetData sheetId="699" refreshError="1"/>
      <sheetData sheetId="700" refreshError="1"/>
      <sheetData sheetId="701"/>
      <sheetData sheetId="702"/>
      <sheetData sheetId="70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Chart3"/>
      <sheetName val="Chart2"/>
      <sheetName val="BaTrieu-L.con"/>
      <sheetName val="EDT - Ro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"/>
      <sheetName val="Mix-Tarpaulin"/>
      <sheetName val="Tarpaulin"/>
      <sheetName val="Price"/>
      <sheetName val="1"/>
      <sheetName val="2"/>
      <sheetName val="3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2.74"/>
      <sheetName val="T8-9)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.tuanM"/>
      <sheetName val="Dinh_ha nha"/>
      <sheetName val="BTH"/>
      <sheetName val="luongt 13"/>
      <sheetName val="LUONG 1"/>
      <sheetName val="LUONG 2"/>
      <sheetName val="LUONG 3"/>
      <sheetName val="Luong 4"/>
      <sheetName val="CTP 4"/>
      <sheetName val="Thuno"/>
      <sheetName val="Anca 4"/>
      <sheetName val="THUONG TET"/>
      <sheetName val="thuong"/>
      <sheetName val="T6"/>
      <sheetName val="THQII"/>
      <sheetName val="Trung"/>
      <sheetName val="THQIII"/>
      <sheetName val="THT nam 04"/>
      <sheetName val="142201ȭT4"/>
      <sheetName val="Bia¸"/>
      <sheetName val="TL"/>
      <sheetName val="T8-9B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8-9þ"/>
      <sheetName val="BCDSPS"/>
      <sheetName val="BCDKT"/>
      <sheetName val="[IBASE2.XLS}BHXH"/>
      <sheetName val="01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CDSM (2)"/>
      <sheetName val="02.1"/>
      <sheetName val="2.1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e"/>
      <sheetName val="Sheed5"/>
      <sheetName val="GK"/>
      <sheetName val="CB"/>
      <sheetName val="VP"/>
      <sheetName val="Km274-Km274"/>
      <sheetName val="Km27'-Km278"/>
      <sheetName val="KHVô XL"/>
      <sheetName val="Bia_x0018_"/>
      <sheetName val="QD cua HDQT (ÿÿ"/>
      <sheetName val="ÿÿÿÿi ngoai tongÿÿ2)"/>
      <sheetName val="΄Cxdcb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gia vt,nc,may"/>
      <sheetName val="THKP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BC§ 2001"/>
      <sheetName val="BBC§ 2002"/>
      <sheetName val="TSC§ 2001"/>
      <sheetName val="TSc® 2002"/>
      <sheetName val="Thang1"/>
      <sheetName val="Thang2"/>
      <sheetName val="Thang3"/>
      <sheetName val="Thang 4"/>
      <sheetName val="23+32þ"/>
      <sheetName val="[IBASE2.XLS_Tong hop Matduong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7 THAI NGUYEN"/>
      <sheetName val="[IBASE2.XLS䁝BC6tT17"/>
      <sheetName val="TK13_x0005_"/>
      <sheetName val="02"/>
      <sheetName val="04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Bia¬"/>
      <sheetName val="THQþ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KQKDKT#04-1"/>
      <sheetName val="VtuHaTheSauTBABenThuy1 Ш2)"/>
      <sheetName val="GIA 뭼UOC"/>
      <sheetName val="Soqu_x0005__x0000__x0000_"/>
      <sheetName val="Nhap_lieÈ"/>
      <sheetName val="PNT-QUOT-#3"/>
      <sheetName val="COAT&amp;WRAP-QIOT-#3"/>
      <sheetName val="T8-9@"/>
      <sheetName val="Tonf hop"/>
      <sheetName val="CoquyTM"/>
      <sheetName val="TH_B¸"/>
      <sheetName val="CongNo"/>
      <sheetName val="TD khao sat"/>
      <sheetName val="_x0000__x0000__x0005__x0000__x0000_"/>
      <sheetName val="CHITIET VL-NC"/>
      <sheetName val="DON GIA"/>
      <sheetName val="Km282-Km_x0003_?3"/>
      <sheetName val="T8-9_x0008_"/>
      <sheetName val="det VP"/>
      <sheetName val="det hn"/>
      <sheetName val="19-5"/>
      <sheetName val="X26-2"/>
      <sheetName val="x26"/>
      <sheetName val="chi Hieu"/>
      <sheetName val="c thoa"/>
      <sheetName val="A thanh - DL"/>
      <sheetName val="A Tuyen"/>
      <sheetName val="A Tien -laphu"/>
      <sheetName val="A Thang- laphu"/>
      <sheetName val="DMHN"/>
      <sheetName val="A Dong"/>
      <sheetName val="27-7 NB"/>
      <sheetName val="ATuan-PN"/>
      <sheetName val="X20"/>
      <sheetName val="xn 5"/>
      <sheetName val="PKD X20"/>
      <sheetName val="da giay SG"/>
      <sheetName val="dagiay XK"/>
      <sheetName val="DK Dong xuan"/>
      <sheetName val="chu Ton"/>
      <sheetName val="minh tri"/>
      <sheetName val="viet huy"/>
      <sheetName val="thanh ha"/>
      <sheetName val="O Su"/>
      <sheetName val="A Ha-DL"/>
      <sheetName val="Vinh oanh"/>
      <sheetName val="chi Thuy"/>
      <sheetName val="chu Hong"/>
      <sheetName val="thuy- may"/>
      <sheetName val="CHuong(VT)"/>
      <sheetName val="XNK-hnam"/>
      <sheetName val="7-5HQ"/>
      <sheetName val="vu yen"/>
      <sheetName val="Du_lieu"/>
      <sheetName val="lapdap TB "/>
      <sheetName val="ESTI."/>
      <sheetName val="DI-ESTI"/>
      <sheetName val="THTBþ"/>
      <sheetName val="nghi dinh-_x0004__x0010_"/>
      <sheetName val="Chart䀀"/>
      <sheetName val="T8-9("/>
      <sheetName val=" GT CPhi tung dot"/>
      <sheetName val="Nhap_lie"/>
      <sheetName val="Nhap_lie("/>
      <sheetName val="Cong hop 2,0ࡸ2,0"/>
      <sheetName val="Biaþ"/>
      <sheetName val="Luot"/>
      <sheetName val="IBASE2"/>
      <sheetName val="T8-9h"/>
      <sheetName val="T8-9X"/>
      <sheetName val="MTL$-INTER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/>
          <cell r="AM70"/>
          <cell r="AN70"/>
          <cell r="AO70"/>
          <cell r="AP70"/>
          <cell r="AQ70"/>
          <cell r="AR70"/>
          <cell r="AS70"/>
          <cell r="AT70"/>
          <cell r="AU70"/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/>
      <sheetData sheetId="477"/>
      <sheetData sheetId="478"/>
      <sheetData sheetId="479"/>
      <sheetData sheetId="480"/>
      <sheetData sheetId="481"/>
      <sheetData sheetId="482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/>
      <sheetData sheetId="843"/>
      <sheetData sheetId="844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/>
      <sheetData sheetId="857" refreshError="1"/>
      <sheetData sheetId="858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/>
      <sheetData sheetId="993" refreshError="1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V70">
            <v>406</v>
          </cell>
        </row>
        <row r="71">
          <cell r="AI71" t="str">
            <v xml:space="preserve">SILICONE RESIN 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7" workbookViewId="0">
      <selection activeCell="H14" sqref="H14"/>
    </sheetView>
  </sheetViews>
  <sheetFormatPr defaultColWidth="9" defaultRowHeight="15.75"/>
  <cols>
    <col min="1" max="1" width="38.625" style="6" customWidth="1"/>
    <col min="2" max="5" width="12.75" style="6" customWidth="1"/>
    <col min="6" max="16384" width="9" style="6"/>
  </cols>
  <sheetData>
    <row r="1" spans="1:7" ht="18" customHeight="1">
      <c r="A1" s="5" t="s">
        <v>112</v>
      </c>
      <c r="B1" s="5"/>
      <c r="C1" s="5"/>
      <c r="D1" s="5"/>
      <c r="E1" s="5"/>
    </row>
    <row r="2" spans="1:7" ht="18" customHeight="1">
      <c r="B2" s="11"/>
      <c r="C2" s="11"/>
      <c r="D2" s="12"/>
      <c r="E2" s="13" t="s">
        <v>110</v>
      </c>
    </row>
    <row r="3" spans="1:7" ht="19.5" customHeight="1">
      <c r="A3" s="633"/>
      <c r="B3" s="635" t="s">
        <v>109</v>
      </c>
      <c r="C3" s="635"/>
      <c r="D3" s="634" t="s">
        <v>108</v>
      </c>
      <c r="E3" s="634"/>
    </row>
    <row r="4" spans="1:7" ht="15.95" customHeight="1">
      <c r="A4" s="633"/>
      <c r="B4" s="634" t="s">
        <v>77</v>
      </c>
      <c r="C4" s="634" t="s">
        <v>353</v>
      </c>
      <c r="D4" s="634" t="s">
        <v>77</v>
      </c>
      <c r="E4" s="634" t="s">
        <v>354</v>
      </c>
    </row>
    <row r="5" spans="1:7" ht="15.95" customHeight="1">
      <c r="A5" s="633"/>
      <c r="B5" s="634"/>
      <c r="C5" s="634"/>
      <c r="D5" s="634"/>
      <c r="E5" s="634"/>
    </row>
    <row r="6" spans="1:7" ht="15.95" customHeight="1">
      <c r="A6" s="633"/>
      <c r="B6" s="634"/>
      <c r="C6" s="634"/>
      <c r="D6" s="634"/>
      <c r="E6" s="634"/>
    </row>
    <row r="7" spans="1:7" ht="21.75" customHeight="1">
      <c r="A7" s="27" t="s">
        <v>357</v>
      </c>
      <c r="B7" s="30" t="s">
        <v>358</v>
      </c>
      <c r="C7" s="27" t="s">
        <v>359</v>
      </c>
      <c r="D7" s="31" t="s">
        <v>360</v>
      </c>
      <c r="E7" s="28" t="s">
        <v>361</v>
      </c>
    </row>
    <row r="8" spans="1:7" s="7" customFormat="1" ht="21.75" customHeight="1">
      <c r="A8" s="25" t="s">
        <v>1</v>
      </c>
      <c r="B8" s="26">
        <v>28109.882000000001</v>
      </c>
      <c r="C8" s="26">
        <v>100</v>
      </c>
      <c r="D8" s="26">
        <v>21620.381000000001</v>
      </c>
      <c r="E8" s="26">
        <v>107.54</v>
      </c>
      <c r="G8" s="8"/>
    </row>
    <row r="9" spans="1:7" s="7" customFormat="1" ht="21.75" customHeight="1">
      <c r="A9" s="17" t="s">
        <v>107</v>
      </c>
      <c r="B9" s="16">
        <v>5516.4750000000004</v>
      </c>
      <c r="C9" s="16">
        <v>19.62</v>
      </c>
      <c r="D9" s="16">
        <v>5141.0439999999999</v>
      </c>
      <c r="E9" s="16">
        <v>104.72</v>
      </c>
      <c r="G9" s="8"/>
    </row>
    <row r="10" spans="1:7" s="7" customFormat="1" ht="21.75" customHeight="1">
      <c r="A10" s="17" t="s">
        <v>106</v>
      </c>
      <c r="B10" s="16">
        <v>10331.233</v>
      </c>
      <c r="C10" s="16">
        <v>36.75</v>
      </c>
      <c r="D10" s="16">
        <v>7442.3149999999996</v>
      </c>
      <c r="E10" s="16">
        <v>111.1</v>
      </c>
      <c r="G10" s="8"/>
    </row>
    <row r="11" spans="1:7" ht="21.75" customHeight="1">
      <c r="A11" s="14" t="s">
        <v>355</v>
      </c>
      <c r="B11" s="18">
        <v>8810.6</v>
      </c>
      <c r="C11" s="18">
        <v>31.34</v>
      </c>
      <c r="D11" s="18">
        <v>6368.8680000000004</v>
      </c>
      <c r="E11" s="18">
        <v>112.14</v>
      </c>
      <c r="G11" s="9"/>
    </row>
    <row r="12" spans="1:7" ht="21.75" customHeight="1">
      <c r="A12" s="14" t="s">
        <v>356</v>
      </c>
      <c r="B12" s="19">
        <v>1520.6320000000001</v>
      </c>
      <c r="C12" s="18">
        <v>5.41</v>
      </c>
      <c r="D12" s="19">
        <v>1073.4459999999999</v>
      </c>
      <c r="E12" s="18">
        <v>105.31</v>
      </c>
    </row>
    <row r="13" spans="1:7" s="7" customFormat="1" ht="21.75" customHeight="1">
      <c r="A13" s="15" t="s">
        <v>104</v>
      </c>
      <c r="B13" s="20">
        <v>10894.814</v>
      </c>
      <c r="C13" s="16">
        <v>38.76</v>
      </c>
      <c r="D13" s="20">
        <v>7985.3329999999996</v>
      </c>
      <c r="E13" s="20">
        <v>105.93</v>
      </c>
    </row>
    <row r="14" spans="1:7" s="7" customFormat="1" ht="21.75" customHeight="1">
      <c r="A14" s="21" t="s">
        <v>103</v>
      </c>
      <c r="B14" s="22">
        <v>1367.3589999999999</v>
      </c>
      <c r="C14" s="23">
        <v>4.87</v>
      </c>
      <c r="D14" s="24">
        <v>1051.6869999999999</v>
      </c>
      <c r="E14" s="24">
        <v>109.71</v>
      </c>
    </row>
    <row r="15" spans="1:7" ht="18" customHeight="1"/>
    <row r="16" spans="1:7">
      <c r="B16" s="10"/>
      <c r="C16" s="10"/>
    </row>
  </sheetData>
  <mergeCells count="7">
    <mergeCell ref="A3:A6"/>
    <mergeCell ref="B4:B6"/>
    <mergeCell ref="C4:C6"/>
    <mergeCell ref="D4:D6"/>
    <mergeCell ref="E4:E6"/>
    <mergeCell ref="B3:C3"/>
    <mergeCell ref="D3:E3"/>
  </mergeCells>
  <pageMargins left="0.51181102362204722" right="0.19685039370078741" top="0.74803149606299213" bottom="0.51181102362204722" header="0.43307086614173229" footer="0.31496062992125984"/>
  <pageSetup paperSize="9" firstPageNumber="31" orientation="portrait" horizontalDpi="4294967295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4"/>
  <sheetViews>
    <sheetView topLeftCell="A25" workbookViewId="0">
      <selection activeCell="F10" sqref="F10"/>
    </sheetView>
  </sheetViews>
  <sheetFormatPr defaultColWidth="12.875" defaultRowHeight="16.5" customHeight="1"/>
  <cols>
    <col min="1" max="1" width="52" style="183" customWidth="1"/>
    <col min="2" max="3" width="18.125" style="183" customWidth="1"/>
    <col min="4" max="16384" width="12.875" style="183"/>
  </cols>
  <sheetData>
    <row r="1" spans="1:117" ht="20.100000000000001" customHeight="1">
      <c r="A1" s="646" t="s">
        <v>335</v>
      </c>
      <c r="B1" s="646"/>
      <c r="C1" s="646"/>
    </row>
    <row r="2" spans="1:117" ht="18" customHeight="1">
      <c r="A2" s="184"/>
      <c r="C2" s="186" t="s">
        <v>7</v>
      </c>
    </row>
    <row r="3" spans="1:117" ht="15" customHeight="1">
      <c r="A3" s="647"/>
      <c r="B3" s="647" t="s">
        <v>385</v>
      </c>
      <c r="C3" s="647" t="s">
        <v>386</v>
      </c>
    </row>
    <row r="4" spans="1:117" ht="15" customHeight="1">
      <c r="A4" s="647"/>
      <c r="B4" s="647"/>
      <c r="C4" s="647"/>
    </row>
    <row r="5" spans="1:117" ht="15" customHeight="1">
      <c r="A5" s="647"/>
      <c r="B5" s="647"/>
      <c r="C5" s="647"/>
    </row>
    <row r="6" spans="1:117" ht="15" customHeight="1">
      <c r="A6" s="647"/>
      <c r="B6" s="647"/>
      <c r="C6" s="647"/>
    </row>
    <row r="7" spans="1:117" ht="18.75" customHeight="1">
      <c r="A7" s="190" t="s">
        <v>357</v>
      </c>
      <c r="B7" s="190">
        <v>1</v>
      </c>
      <c r="C7" s="190">
        <v>2</v>
      </c>
    </row>
    <row r="8" spans="1:117" s="188" customFormat="1" ht="23.1" customHeight="1">
      <c r="A8" s="191" t="s">
        <v>387</v>
      </c>
      <c r="B8" s="192">
        <v>108.17</v>
      </c>
      <c r="C8" s="192">
        <v>111.55</v>
      </c>
      <c r="D8" s="187"/>
      <c r="E8" s="204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</row>
    <row r="9" spans="1:117" ht="18.75" customHeight="1">
      <c r="A9" s="193" t="s">
        <v>0</v>
      </c>
      <c r="B9" s="194">
        <v>93.43</v>
      </c>
      <c r="C9" s="194">
        <v>85.26</v>
      </c>
    </row>
    <row r="10" spans="1:117" ht="18.75" customHeight="1">
      <c r="A10" s="195" t="s">
        <v>143</v>
      </c>
      <c r="B10" s="196">
        <v>93.43</v>
      </c>
      <c r="C10" s="196">
        <v>85.26</v>
      </c>
    </row>
    <row r="11" spans="1:117" s="189" customFormat="1" ht="18.75" customHeight="1">
      <c r="A11" s="197" t="s">
        <v>144</v>
      </c>
      <c r="B11" s="198">
        <v>109.19</v>
      </c>
      <c r="C11" s="198">
        <v>113.47</v>
      </c>
    </row>
    <row r="12" spans="1:117" ht="18.75" customHeight="1">
      <c r="A12" s="195" t="s">
        <v>145</v>
      </c>
      <c r="B12" s="196">
        <v>107.59</v>
      </c>
      <c r="C12" s="196">
        <v>117.1</v>
      </c>
    </row>
    <row r="13" spans="1:117" ht="18.75" customHeight="1">
      <c r="A13" s="199" t="s">
        <v>146</v>
      </c>
      <c r="B13" s="196">
        <v>78.5</v>
      </c>
      <c r="C13" s="196">
        <v>70.88</v>
      </c>
    </row>
    <row r="14" spans="1:117" ht="18.75" customHeight="1">
      <c r="A14" s="195" t="s">
        <v>147</v>
      </c>
      <c r="B14" s="196">
        <v>128.41999999999999</v>
      </c>
      <c r="C14" s="196">
        <v>121.75</v>
      </c>
    </row>
    <row r="15" spans="1:117" ht="18.75" customHeight="1">
      <c r="A15" s="195" t="s">
        <v>148</v>
      </c>
      <c r="B15" s="196">
        <v>118.01</v>
      </c>
      <c r="C15" s="196">
        <v>101.96</v>
      </c>
    </row>
    <row r="16" spans="1:117" ht="18.75" customHeight="1">
      <c r="A16" s="200" t="s">
        <v>149</v>
      </c>
      <c r="B16" s="196">
        <v>134.33000000000001</v>
      </c>
      <c r="C16" s="196">
        <v>184.23</v>
      </c>
    </row>
    <row r="17" spans="1:3" ht="30.75" customHeight="1">
      <c r="A17" s="199" t="s">
        <v>150</v>
      </c>
      <c r="B17" s="196">
        <v>95.57</v>
      </c>
      <c r="C17" s="196">
        <v>103.51</v>
      </c>
    </row>
    <row r="18" spans="1:3" ht="19.5" customHeight="1">
      <c r="A18" s="195" t="s">
        <v>151</v>
      </c>
      <c r="B18" s="196">
        <v>133.88999999999999</v>
      </c>
      <c r="C18" s="196">
        <v>112</v>
      </c>
    </row>
    <row r="19" spans="1:3" ht="19.5" customHeight="1">
      <c r="A19" s="195" t="s">
        <v>152</v>
      </c>
      <c r="B19" s="196">
        <v>612.21</v>
      </c>
      <c r="C19" s="196">
        <v>2239.0700000000002</v>
      </c>
    </row>
    <row r="20" spans="1:3" ht="19.5" customHeight="1">
      <c r="A20" s="200" t="s">
        <v>153</v>
      </c>
      <c r="B20" s="196">
        <v>210.74</v>
      </c>
      <c r="C20" s="196">
        <v>299.01</v>
      </c>
    </row>
    <row r="21" spans="1:3" ht="19.5" customHeight="1">
      <c r="A21" s="199" t="s">
        <v>154</v>
      </c>
      <c r="B21" s="196">
        <v>111.53</v>
      </c>
      <c r="C21" s="196">
        <v>118.72</v>
      </c>
    </row>
    <row r="22" spans="1:3" ht="19.5" customHeight="1">
      <c r="A22" s="195" t="s">
        <v>155</v>
      </c>
      <c r="B22" s="196">
        <v>98.26</v>
      </c>
      <c r="C22" s="196">
        <v>68.37</v>
      </c>
    </row>
    <row r="23" spans="1:3" ht="19.5" customHeight="1">
      <c r="A23" s="195" t="s">
        <v>156</v>
      </c>
      <c r="B23" s="196">
        <v>113</v>
      </c>
      <c r="C23" s="196">
        <v>110.11</v>
      </c>
    </row>
    <row r="24" spans="1:3" ht="19.5" customHeight="1">
      <c r="A24" s="200" t="s">
        <v>157</v>
      </c>
      <c r="B24" s="196">
        <v>65.56</v>
      </c>
      <c r="C24" s="196">
        <v>44.96</v>
      </c>
    </row>
    <row r="25" spans="1:3" ht="19.5" customHeight="1">
      <c r="A25" s="200" t="s">
        <v>158</v>
      </c>
      <c r="B25" s="196">
        <v>170.68</v>
      </c>
      <c r="C25" s="196">
        <v>138.84</v>
      </c>
    </row>
    <row r="26" spans="1:3" ht="19.5" customHeight="1">
      <c r="A26" s="200" t="s">
        <v>159</v>
      </c>
      <c r="B26" s="196">
        <v>298.39</v>
      </c>
      <c r="C26" s="196">
        <v>150.31</v>
      </c>
    </row>
    <row r="27" spans="1:3" ht="19.5" customHeight="1">
      <c r="A27" s="200" t="s">
        <v>160</v>
      </c>
      <c r="B27" s="196">
        <v>71.349999999999994</v>
      </c>
      <c r="C27" s="196">
        <v>100.98</v>
      </c>
    </row>
    <row r="28" spans="1:3" ht="19.5" customHeight="1">
      <c r="A28" s="200" t="s">
        <v>161</v>
      </c>
      <c r="B28" s="196">
        <v>116.69</v>
      </c>
      <c r="C28" s="196">
        <v>89.06</v>
      </c>
    </row>
    <row r="29" spans="1:3" ht="19.5" customHeight="1">
      <c r="A29" s="200" t="s">
        <v>162</v>
      </c>
      <c r="B29" s="196">
        <v>103.13</v>
      </c>
      <c r="C29" s="196">
        <v>105.12</v>
      </c>
    </row>
    <row r="30" spans="1:3" ht="31.5">
      <c r="A30" s="201" t="s">
        <v>163</v>
      </c>
      <c r="B30" s="198">
        <v>103.16</v>
      </c>
      <c r="C30" s="198">
        <v>102.44</v>
      </c>
    </row>
    <row r="31" spans="1:3" ht="31.5">
      <c r="A31" s="200" t="s">
        <v>163</v>
      </c>
      <c r="B31" s="196">
        <v>103.16</v>
      </c>
      <c r="C31" s="196">
        <v>102.44</v>
      </c>
    </row>
    <row r="32" spans="1:3" ht="19.5" customHeight="1">
      <c r="A32" s="201" t="s">
        <v>164</v>
      </c>
      <c r="B32" s="198">
        <v>110.57</v>
      </c>
      <c r="C32" s="198">
        <v>105.64</v>
      </c>
    </row>
    <row r="33" spans="1:3" ht="18" customHeight="1">
      <c r="A33" s="200" t="s">
        <v>165</v>
      </c>
      <c r="B33" s="196">
        <v>139.62</v>
      </c>
      <c r="C33" s="196">
        <v>144.93</v>
      </c>
    </row>
    <row r="34" spans="1:3" ht="21" customHeight="1">
      <c r="A34" s="202" t="s">
        <v>166</v>
      </c>
      <c r="B34" s="203">
        <v>90.98</v>
      </c>
      <c r="C34" s="203">
        <v>80.31</v>
      </c>
    </row>
  </sheetData>
  <mergeCells count="4">
    <mergeCell ref="A1:C1"/>
    <mergeCell ref="A3:A6"/>
    <mergeCell ref="B3:B6"/>
    <mergeCell ref="C3:C6"/>
  </mergeCells>
  <pageMargins left="0.45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J7" sqref="J7"/>
    </sheetView>
  </sheetViews>
  <sheetFormatPr defaultRowHeight="18" customHeight="1"/>
  <cols>
    <col min="1" max="1" width="36.125" style="207" customWidth="1"/>
    <col min="2" max="2" width="8.375" style="207" customWidth="1"/>
    <col min="3" max="5" width="9.125" style="207" customWidth="1"/>
    <col min="6" max="6" width="9.75" style="207" customWidth="1"/>
    <col min="7" max="7" width="9.875" style="207" customWidth="1"/>
    <col min="8" max="234" width="9" style="207"/>
    <col min="235" max="235" width="29.625" style="207" customWidth="1"/>
    <col min="236" max="236" width="9" style="207" bestFit="1" customWidth="1"/>
    <col min="237" max="237" width="6.875" style="207" bestFit="1" customWidth="1"/>
    <col min="238" max="238" width="6.125" style="207" bestFit="1" customWidth="1"/>
    <col min="239" max="239" width="6.625" style="207" bestFit="1" customWidth="1"/>
    <col min="240" max="241" width="9.375" style="207" customWidth="1"/>
    <col min="242" max="490" width="9" style="207"/>
    <col min="491" max="491" width="29.625" style="207" customWidth="1"/>
    <col min="492" max="492" width="9" style="207" bestFit="1" customWidth="1"/>
    <col min="493" max="493" width="6.875" style="207" bestFit="1" customWidth="1"/>
    <col min="494" max="494" width="6.125" style="207" bestFit="1" customWidth="1"/>
    <col min="495" max="495" width="6.625" style="207" bestFit="1" customWidth="1"/>
    <col min="496" max="497" width="9.375" style="207" customWidth="1"/>
    <col min="498" max="746" width="9" style="207"/>
    <col min="747" max="747" width="29.625" style="207" customWidth="1"/>
    <col min="748" max="748" width="9" style="207" bestFit="1" customWidth="1"/>
    <col min="749" max="749" width="6.875" style="207" bestFit="1" customWidth="1"/>
    <col min="750" max="750" width="6.125" style="207" bestFit="1" customWidth="1"/>
    <col min="751" max="751" width="6.625" style="207" bestFit="1" customWidth="1"/>
    <col min="752" max="753" width="9.375" style="207" customWidth="1"/>
    <col min="754" max="1002" width="9" style="207"/>
    <col min="1003" max="1003" width="29.625" style="207" customWidth="1"/>
    <col min="1004" max="1004" width="9" style="207" bestFit="1" customWidth="1"/>
    <col min="1005" max="1005" width="6.875" style="207" bestFit="1" customWidth="1"/>
    <col min="1006" max="1006" width="6.125" style="207" bestFit="1" customWidth="1"/>
    <col min="1007" max="1007" width="6.625" style="207" bestFit="1" customWidth="1"/>
    <col min="1008" max="1009" width="9.375" style="207" customWidth="1"/>
    <col min="1010" max="1258" width="9" style="207"/>
    <col min="1259" max="1259" width="29.625" style="207" customWidth="1"/>
    <col min="1260" max="1260" width="9" style="207" bestFit="1" customWidth="1"/>
    <col min="1261" max="1261" width="6.875" style="207" bestFit="1" customWidth="1"/>
    <col min="1262" max="1262" width="6.125" style="207" bestFit="1" customWidth="1"/>
    <col min="1263" max="1263" width="6.625" style="207" bestFit="1" customWidth="1"/>
    <col min="1264" max="1265" width="9.375" style="207" customWidth="1"/>
    <col min="1266" max="1514" width="9" style="207"/>
    <col min="1515" max="1515" width="29.625" style="207" customWidth="1"/>
    <col min="1516" max="1516" width="9" style="207" bestFit="1" customWidth="1"/>
    <col min="1517" max="1517" width="6.875" style="207" bestFit="1" customWidth="1"/>
    <col min="1518" max="1518" width="6.125" style="207" bestFit="1" customWidth="1"/>
    <col min="1519" max="1519" width="6.625" style="207" bestFit="1" customWidth="1"/>
    <col min="1520" max="1521" width="9.375" style="207" customWidth="1"/>
    <col min="1522" max="1770" width="9" style="207"/>
    <col min="1771" max="1771" width="29.625" style="207" customWidth="1"/>
    <col min="1772" max="1772" width="9" style="207" bestFit="1" customWidth="1"/>
    <col min="1773" max="1773" width="6.875" style="207" bestFit="1" customWidth="1"/>
    <col min="1774" max="1774" width="6.125" style="207" bestFit="1" customWidth="1"/>
    <col min="1775" max="1775" width="6.625" style="207" bestFit="1" customWidth="1"/>
    <col min="1776" max="1777" width="9.375" style="207" customWidth="1"/>
    <col min="1778" max="2026" width="9" style="207"/>
    <col min="2027" max="2027" width="29.625" style="207" customWidth="1"/>
    <col min="2028" max="2028" width="9" style="207" bestFit="1" customWidth="1"/>
    <col min="2029" max="2029" width="6.875" style="207" bestFit="1" customWidth="1"/>
    <col min="2030" max="2030" width="6.125" style="207" bestFit="1" customWidth="1"/>
    <col min="2031" max="2031" width="6.625" style="207" bestFit="1" customWidth="1"/>
    <col min="2032" max="2033" width="9.375" style="207" customWidth="1"/>
    <col min="2034" max="2282" width="9" style="207"/>
    <col min="2283" max="2283" width="29.625" style="207" customWidth="1"/>
    <col min="2284" max="2284" width="9" style="207" bestFit="1" customWidth="1"/>
    <col min="2285" max="2285" width="6.875" style="207" bestFit="1" customWidth="1"/>
    <col min="2286" max="2286" width="6.125" style="207" bestFit="1" customWidth="1"/>
    <col min="2287" max="2287" width="6.625" style="207" bestFit="1" customWidth="1"/>
    <col min="2288" max="2289" width="9.375" style="207" customWidth="1"/>
    <col min="2290" max="2538" width="9" style="207"/>
    <col min="2539" max="2539" width="29.625" style="207" customWidth="1"/>
    <col min="2540" max="2540" width="9" style="207" bestFit="1" customWidth="1"/>
    <col min="2541" max="2541" width="6.875" style="207" bestFit="1" customWidth="1"/>
    <col min="2542" max="2542" width="6.125" style="207" bestFit="1" customWidth="1"/>
    <col min="2543" max="2543" width="6.625" style="207" bestFit="1" customWidth="1"/>
    <col min="2544" max="2545" width="9.375" style="207" customWidth="1"/>
    <col min="2546" max="2794" width="9" style="207"/>
    <col min="2795" max="2795" width="29.625" style="207" customWidth="1"/>
    <col min="2796" max="2796" width="9" style="207" bestFit="1" customWidth="1"/>
    <col min="2797" max="2797" width="6.875" style="207" bestFit="1" customWidth="1"/>
    <col min="2798" max="2798" width="6.125" style="207" bestFit="1" customWidth="1"/>
    <col min="2799" max="2799" width="6.625" style="207" bestFit="1" customWidth="1"/>
    <col min="2800" max="2801" width="9.375" style="207" customWidth="1"/>
    <col min="2802" max="3050" width="9" style="207"/>
    <col min="3051" max="3051" width="29.625" style="207" customWidth="1"/>
    <col min="3052" max="3052" width="9" style="207" bestFit="1" customWidth="1"/>
    <col min="3053" max="3053" width="6.875" style="207" bestFit="1" customWidth="1"/>
    <col min="3054" max="3054" width="6.125" style="207" bestFit="1" customWidth="1"/>
    <col min="3055" max="3055" width="6.625" style="207" bestFit="1" customWidth="1"/>
    <col min="3056" max="3057" width="9.375" style="207" customWidth="1"/>
    <col min="3058" max="3306" width="9" style="207"/>
    <col min="3307" max="3307" width="29.625" style="207" customWidth="1"/>
    <col min="3308" max="3308" width="9" style="207" bestFit="1" customWidth="1"/>
    <col min="3309" max="3309" width="6.875" style="207" bestFit="1" customWidth="1"/>
    <col min="3310" max="3310" width="6.125" style="207" bestFit="1" customWidth="1"/>
    <col min="3311" max="3311" width="6.625" style="207" bestFit="1" customWidth="1"/>
    <col min="3312" max="3313" width="9.375" style="207" customWidth="1"/>
    <col min="3314" max="3562" width="9" style="207"/>
    <col min="3563" max="3563" width="29.625" style="207" customWidth="1"/>
    <col min="3564" max="3564" width="9" style="207" bestFit="1" customWidth="1"/>
    <col min="3565" max="3565" width="6.875" style="207" bestFit="1" customWidth="1"/>
    <col min="3566" max="3566" width="6.125" style="207" bestFit="1" customWidth="1"/>
    <col min="3567" max="3567" width="6.625" style="207" bestFit="1" customWidth="1"/>
    <col min="3568" max="3569" width="9.375" style="207" customWidth="1"/>
    <col min="3570" max="3818" width="9" style="207"/>
    <col min="3819" max="3819" width="29.625" style="207" customWidth="1"/>
    <col min="3820" max="3820" width="9" style="207" bestFit="1" customWidth="1"/>
    <col min="3821" max="3821" width="6.875" style="207" bestFit="1" customWidth="1"/>
    <col min="3822" max="3822" width="6.125" style="207" bestFit="1" customWidth="1"/>
    <col min="3823" max="3823" width="6.625" style="207" bestFit="1" customWidth="1"/>
    <col min="3824" max="3825" width="9.375" style="207" customWidth="1"/>
    <col min="3826" max="4074" width="9" style="207"/>
    <col min="4075" max="4075" width="29.625" style="207" customWidth="1"/>
    <col min="4076" max="4076" width="9" style="207" bestFit="1" customWidth="1"/>
    <col min="4077" max="4077" width="6.875" style="207" bestFit="1" customWidth="1"/>
    <col min="4078" max="4078" width="6.125" style="207" bestFit="1" customWidth="1"/>
    <col min="4079" max="4079" width="6.625" style="207" bestFit="1" customWidth="1"/>
    <col min="4080" max="4081" width="9.375" style="207" customWidth="1"/>
    <col min="4082" max="4330" width="9" style="207"/>
    <col min="4331" max="4331" width="29.625" style="207" customWidth="1"/>
    <col min="4332" max="4332" width="9" style="207" bestFit="1" customWidth="1"/>
    <col min="4333" max="4333" width="6.875" style="207" bestFit="1" customWidth="1"/>
    <col min="4334" max="4334" width="6.125" style="207" bestFit="1" customWidth="1"/>
    <col min="4335" max="4335" width="6.625" style="207" bestFit="1" customWidth="1"/>
    <col min="4336" max="4337" width="9.375" style="207" customWidth="1"/>
    <col min="4338" max="4586" width="9" style="207"/>
    <col min="4587" max="4587" width="29.625" style="207" customWidth="1"/>
    <col min="4588" max="4588" width="9" style="207" bestFit="1" customWidth="1"/>
    <col min="4589" max="4589" width="6.875" style="207" bestFit="1" customWidth="1"/>
    <col min="4590" max="4590" width="6.125" style="207" bestFit="1" customWidth="1"/>
    <col min="4591" max="4591" width="6.625" style="207" bestFit="1" customWidth="1"/>
    <col min="4592" max="4593" width="9.375" style="207" customWidth="1"/>
    <col min="4594" max="4842" width="9" style="207"/>
    <col min="4843" max="4843" width="29.625" style="207" customWidth="1"/>
    <col min="4844" max="4844" width="9" style="207" bestFit="1" customWidth="1"/>
    <col min="4845" max="4845" width="6.875" style="207" bestFit="1" customWidth="1"/>
    <col min="4846" max="4846" width="6.125" style="207" bestFit="1" customWidth="1"/>
    <col min="4847" max="4847" width="6.625" style="207" bestFit="1" customWidth="1"/>
    <col min="4848" max="4849" width="9.375" style="207" customWidth="1"/>
    <col min="4850" max="5098" width="9" style="207"/>
    <col min="5099" max="5099" width="29.625" style="207" customWidth="1"/>
    <col min="5100" max="5100" width="9" style="207" bestFit="1" customWidth="1"/>
    <col min="5101" max="5101" width="6.875" style="207" bestFit="1" customWidth="1"/>
    <col min="5102" max="5102" width="6.125" style="207" bestFit="1" customWidth="1"/>
    <col min="5103" max="5103" width="6.625" style="207" bestFit="1" customWidth="1"/>
    <col min="5104" max="5105" width="9.375" style="207" customWidth="1"/>
    <col min="5106" max="5354" width="9" style="207"/>
    <col min="5355" max="5355" width="29.625" style="207" customWidth="1"/>
    <col min="5356" max="5356" width="9" style="207" bestFit="1" customWidth="1"/>
    <col min="5357" max="5357" width="6.875" style="207" bestFit="1" customWidth="1"/>
    <col min="5358" max="5358" width="6.125" style="207" bestFit="1" customWidth="1"/>
    <col min="5359" max="5359" width="6.625" style="207" bestFit="1" customWidth="1"/>
    <col min="5360" max="5361" width="9.375" style="207" customWidth="1"/>
    <col min="5362" max="5610" width="9" style="207"/>
    <col min="5611" max="5611" width="29.625" style="207" customWidth="1"/>
    <col min="5612" max="5612" width="9" style="207" bestFit="1" customWidth="1"/>
    <col min="5613" max="5613" width="6.875" style="207" bestFit="1" customWidth="1"/>
    <col min="5614" max="5614" width="6.125" style="207" bestFit="1" customWidth="1"/>
    <col min="5615" max="5615" width="6.625" style="207" bestFit="1" customWidth="1"/>
    <col min="5616" max="5617" width="9.375" style="207" customWidth="1"/>
    <col min="5618" max="5866" width="9" style="207"/>
    <col min="5867" max="5867" width="29.625" style="207" customWidth="1"/>
    <col min="5868" max="5868" width="9" style="207" bestFit="1" customWidth="1"/>
    <col min="5869" max="5869" width="6.875" style="207" bestFit="1" customWidth="1"/>
    <col min="5870" max="5870" width="6.125" style="207" bestFit="1" customWidth="1"/>
    <col min="5871" max="5871" width="6.625" style="207" bestFit="1" customWidth="1"/>
    <col min="5872" max="5873" width="9.375" style="207" customWidth="1"/>
    <col min="5874" max="6122" width="9" style="207"/>
    <col min="6123" max="6123" width="29.625" style="207" customWidth="1"/>
    <col min="6124" max="6124" width="9" style="207" bestFit="1" customWidth="1"/>
    <col min="6125" max="6125" width="6.875" style="207" bestFit="1" customWidth="1"/>
    <col min="6126" max="6126" width="6.125" style="207" bestFit="1" customWidth="1"/>
    <col min="6127" max="6127" width="6.625" style="207" bestFit="1" customWidth="1"/>
    <col min="6128" max="6129" width="9.375" style="207" customWidth="1"/>
    <col min="6130" max="6378" width="9" style="207"/>
    <col min="6379" max="6379" width="29.625" style="207" customWidth="1"/>
    <col min="6380" max="6380" width="9" style="207" bestFit="1" customWidth="1"/>
    <col min="6381" max="6381" width="6.875" style="207" bestFit="1" customWidth="1"/>
    <col min="6382" max="6382" width="6.125" style="207" bestFit="1" customWidth="1"/>
    <col min="6383" max="6383" width="6.625" style="207" bestFit="1" customWidth="1"/>
    <col min="6384" max="6385" width="9.375" style="207" customWidth="1"/>
    <col min="6386" max="6634" width="9" style="207"/>
    <col min="6635" max="6635" width="29.625" style="207" customWidth="1"/>
    <col min="6636" max="6636" width="9" style="207" bestFit="1" customWidth="1"/>
    <col min="6637" max="6637" width="6.875" style="207" bestFit="1" customWidth="1"/>
    <col min="6638" max="6638" width="6.125" style="207" bestFit="1" customWidth="1"/>
    <col min="6639" max="6639" width="6.625" style="207" bestFit="1" customWidth="1"/>
    <col min="6640" max="6641" width="9.375" style="207" customWidth="1"/>
    <col min="6642" max="6890" width="9" style="207"/>
    <col min="6891" max="6891" width="29.625" style="207" customWidth="1"/>
    <col min="6892" max="6892" width="9" style="207" bestFit="1" customWidth="1"/>
    <col min="6893" max="6893" width="6.875" style="207" bestFit="1" customWidth="1"/>
    <col min="6894" max="6894" width="6.125" style="207" bestFit="1" customWidth="1"/>
    <col min="6895" max="6895" width="6.625" style="207" bestFit="1" customWidth="1"/>
    <col min="6896" max="6897" width="9.375" style="207" customWidth="1"/>
    <col min="6898" max="7146" width="9" style="207"/>
    <col min="7147" max="7147" width="29.625" style="207" customWidth="1"/>
    <col min="7148" max="7148" width="9" style="207" bestFit="1" customWidth="1"/>
    <col min="7149" max="7149" width="6.875" style="207" bestFit="1" customWidth="1"/>
    <col min="7150" max="7150" width="6.125" style="207" bestFit="1" customWidth="1"/>
    <col min="7151" max="7151" width="6.625" style="207" bestFit="1" customWidth="1"/>
    <col min="7152" max="7153" width="9.375" style="207" customWidth="1"/>
    <col min="7154" max="7402" width="9" style="207"/>
    <col min="7403" max="7403" width="29.625" style="207" customWidth="1"/>
    <col min="7404" max="7404" width="9" style="207" bestFit="1" customWidth="1"/>
    <col min="7405" max="7405" width="6.875" style="207" bestFit="1" customWidth="1"/>
    <col min="7406" max="7406" width="6.125" style="207" bestFit="1" customWidth="1"/>
    <col min="7407" max="7407" width="6.625" style="207" bestFit="1" customWidth="1"/>
    <col min="7408" max="7409" width="9.375" style="207" customWidth="1"/>
    <col min="7410" max="7658" width="9" style="207"/>
    <col min="7659" max="7659" width="29.625" style="207" customWidth="1"/>
    <col min="7660" max="7660" width="9" style="207" bestFit="1" customWidth="1"/>
    <col min="7661" max="7661" width="6.875" style="207" bestFit="1" customWidth="1"/>
    <col min="7662" max="7662" width="6.125" style="207" bestFit="1" customWidth="1"/>
    <col min="7663" max="7663" width="6.625" style="207" bestFit="1" customWidth="1"/>
    <col min="7664" max="7665" width="9.375" style="207" customWidth="1"/>
    <col min="7666" max="7914" width="9" style="207"/>
    <col min="7915" max="7915" width="29.625" style="207" customWidth="1"/>
    <col min="7916" max="7916" width="9" style="207" bestFit="1" customWidth="1"/>
    <col min="7917" max="7917" width="6.875" style="207" bestFit="1" customWidth="1"/>
    <col min="7918" max="7918" width="6.125" style="207" bestFit="1" customWidth="1"/>
    <col min="7919" max="7919" width="6.625" style="207" bestFit="1" customWidth="1"/>
    <col min="7920" max="7921" width="9.375" style="207" customWidth="1"/>
    <col min="7922" max="8170" width="9" style="207"/>
    <col min="8171" max="8171" width="29.625" style="207" customWidth="1"/>
    <col min="8172" max="8172" width="9" style="207" bestFit="1" customWidth="1"/>
    <col min="8173" max="8173" width="6.875" style="207" bestFit="1" customWidth="1"/>
    <col min="8174" max="8174" width="6.125" style="207" bestFit="1" customWidth="1"/>
    <col min="8175" max="8175" width="6.625" style="207" bestFit="1" customWidth="1"/>
    <col min="8176" max="8177" width="9.375" style="207" customWidth="1"/>
    <col min="8178" max="8426" width="9" style="207"/>
    <col min="8427" max="8427" width="29.625" style="207" customWidth="1"/>
    <col min="8428" max="8428" width="9" style="207" bestFit="1" customWidth="1"/>
    <col min="8429" max="8429" width="6.875" style="207" bestFit="1" customWidth="1"/>
    <col min="8430" max="8430" width="6.125" style="207" bestFit="1" customWidth="1"/>
    <col min="8431" max="8431" width="6.625" style="207" bestFit="1" customWidth="1"/>
    <col min="8432" max="8433" width="9.375" style="207" customWidth="1"/>
    <col min="8434" max="8682" width="9" style="207"/>
    <col min="8683" max="8683" width="29.625" style="207" customWidth="1"/>
    <col min="8684" max="8684" width="9" style="207" bestFit="1" customWidth="1"/>
    <col min="8685" max="8685" width="6.875" style="207" bestFit="1" customWidth="1"/>
    <col min="8686" max="8686" width="6.125" style="207" bestFit="1" customWidth="1"/>
    <col min="8687" max="8687" width="6.625" style="207" bestFit="1" customWidth="1"/>
    <col min="8688" max="8689" width="9.375" style="207" customWidth="1"/>
    <col min="8690" max="8938" width="9" style="207"/>
    <col min="8939" max="8939" width="29.625" style="207" customWidth="1"/>
    <col min="8940" max="8940" width="9" style="207" bestFit="1" customWidth="1"/>
    <col min="8941" max="8941" width="6.875" style="207" bestFit="1" customWidth="1"/>
    <col min="8942" max="8942" width="6.125" style="207" bestFit="1" customWidth="1"/>
    <col min="8943" max="8943" width="6.625" style="207" bestFit="1" customWidth="1"/>
    <col min="8944" max="8945" width="9.375" style="207" customWidth="1"/>
    <col min="8946" max="9194" width="9" style="207"/>
    <col min="9195" max="9195" width="29.625" style="207" customWidth="1"/>
    <col min="9196" max="9196" width="9" style="207" bestFit="1" customWidth="1"/>
    <col min="9197" max="9197" width="6.875" style="207" bestFit="1" customWidth="1"/>
    <col min="9198" max="9198" width="6.125" style="207" bestFit="1" customWidth="1"/>
    <col min="9199" max="9199" width="6.625" style="207" bestFit="1" customWidth="1"/>
    <col min="9200" max="9201" width="9.375" style="207" customWidth="1"/>
    <col min="9202" max="9450" width="9" style="207"/>
    <col min="9451" max="9451" width="29.625" style="207" customWidth="1"/>
    <col min="9452" max="9452" width="9" style="207" bestFit="1" customWidth="1"/>
    <col min="9453" max="9453" width="6.875" style="207" bestFit="1" customWidth="1"/>
    <col min="9454" max="9454" width="6.125" style="207" bestFit="1" customWidth="1"/>
    <col min="9455" max="9455" width="6.625" style="207" bestFit="1" customWidth="1"/>
    <col min="9456" max="9457" width="9.375" style="207" customWidth="1"/>
    <col min="9458" max="9706" width="9" style="207"/>
    <col min="9707" max="9707" width="29.625" style="207" customWidth="1"/>
    <col min="9708" max="9708" width="9" style="207" bestFit="1" customWidth="1"/>
    <col min="9709" max="9709" width="6.875" style="207" bestFit="1" customWidth="1"/>
    <col min="9710" max="9710" width="6.125" style="207" bestFit="1" customWidth="1"/>
    <col min="9711" max="9711" width="6.625" style="207" bestFit="1" customWidth="1"/>
    <col min="9712" max="9713" width="9.375" style="207" customWidth="1"/>
    <col min="9714" max="9962" width="9" style="207"/>
    <col min="9963" max="9963" width="29.625" style="207" customWidth="1"/>
    <col min="9964" max="9964" width="9" style="207" bestFit="1" customWidth="1"/>
    <col min="9965" max="9965" width="6.875" style="207" bestFit="1" customWidth="1"/>
    <col min="9966" max="9966" width="6.125" style="207" bestFit="1" customWidth="1"/>
    <col min="9967" max="9967" width="6.625" style="207" bestFit="1" customWidth="1"/>
    <col min="9968" max="9969" width="9.375" style="207" customWidth="1"/>
    <col min="9970" max="10218" width="9" style="207"/>
    <col min="10219" max="10219" width="29.625" style="207" customWidth="1"/>
    <col min="10220" max="10220" width="9" style="207" bestFit="1" customWidth="1"/>
    <col min="10221" max="10221" width="6.875" style="207" bestFit="1" customWidth="1"/>
    <col min="10222" max="10222" width="6.125" style="207" bestFit="1" customWidth="1"/>
    <col min="10223" max="10223" width="6.625" style="207" bestFit="1" customWidth="1"/>
    <col min="10224" max="10225" width="9.375" style="207" customWidth="1"/>
    <col min="10226" max="10474" width="9" style="207"/>
    <col min="10475" max="10475" width="29.625" style="207" customWidth="1"/>
    <col min="10476" max="10476" width="9" style="207" bestFit="1" customWidth="1"/>
    <col min="10477" max="10477" width="6.875" style="207" bestFit="1" customWidth="1"/>
    <col min="10478" max="10478" width="6.125" style="207" bestFit="1" customWidth="1"/>
    <col min="10479" max="10479" width="6.625" style="207" bestFit="1" customWidth="1"/>
    <col min="10480" max="10481" width="9.375" style="207" customWidth="1"/>
    <col min="10482" max="10730" width="9" style="207"/>
    <col min="10731" max="10731" width="29.625" style="207" customWidth="1"/>
    <col min="10732" max="10732" width="9" style="207" bestFit="1" customWidth="1"/>
    <col min="10733" max="10733" width="6.875" style="207" bestFit="1" customWidth="1"/>
    <col min="10734" max="10734" width="6.125" style="207" bestFit="1" customWidth="1"/>
    <col min="10735" max="10735" width="6.625" style="207" bestFit="1" customWidth="1"/>
    <col min="10736" max="10737" width="9.375" style="207" customWidth="1"/>
    <col min="10738" max="10986" width="9" style="207"/>
    <col min="10987" max="10987" width="29.625" style="207" customWidth="1"/>
    <col min="10988" max="10988" width="9" style="207" bestFit="1" customWidth="1"/>
    <col min="10989" max="10989" width="6.875" style="207" bestFit="1" customWidth="1"/>
    <col min="10990" max="10990" width="6.125" style="207" bestFit="1" customWidth="1"/>
    <col min="10991" max="10991" width="6.625" style="207" bestFit="1" customWidth="1"/>
    <col min="10992" max="10993" width="9.375" style="207" customWidth="1"/>
    <col min="10994" max="11242" width="9" style="207"/>
    <col min="11243" max="11243" width="29.625" style="207" customWidth="1"/>
    <col min="11244" max="11244" width="9" style="207" bestFit="1" customWidth="1"/>
    <col min="11245" max="11245" width="6.875" style="207" bestFit="1" customWidth="1"/>
    <col min="11246" max="11246" width="6.125" style="207" bestFit="1" customWidth="1"/>
    <col min="11247" max="11247" width="6.625" style="207" bestFit="1" customWidth="1"/>
    <col min="11248" max="11249" width="9.375" style="207" customWidth="1"/>
    <col min="11250" max="11498" width="9" style="207"/>
    <col min="11499" max="11499" width="29.625" style="207" customWidth="1"/>
    <col min="11500" max="11500" width="9" style="207" bestFit="1" customWidth="1"/>
    <col min="11501" max="11501" width="6.875" style="207" bestFit="1" customWidth="1"/>
    <col min="11502" max="11502" width="6.125" style="207" bestFit="1" customWidth="1"/>
    <col min="11503" max="11503" width="6.625" style="207" bestFit="1" customWidth="1"/>
    <col min="11504" max="11505" width="9.375" style="207" customWidth="1"/>
    <col min="11506" max="11754" width="9" style="207"/>
    <col min="11755" max="11755" width="29.625" style="207" customWidth="1"/>
    <col min="11756" max="11756" width="9" style="207" bestFit="1" customWidth="1"/>
    <col min="11757" max="11757" width="6.875" style="207" bestFit="1" customWidth="1"/>
    <col min="11758" max="11758" width="6.125" style="207" bestFit="1" customWidth="1"/>
    <col min="11759" max="11759" width="6.625" style="207" bestFit="1" customWidth="1"/>
    <col min="11760" max="11761" width="9.375" style="207" customWidth="1"/>
    <col min="11762" max="12010" width="9" style="207"/>
    <col min="12011" max="12011" width="29.625" style="207" customWidth="1"/>
    <col min="12012" max="12012" width="9" style="207" bestFit="1" customWidth="1"/>
    <col min="12013" max="12013" width="6.875" style="207" bestFit="1" customWidth="1"/>
    <col min="12014" max="12014" width="6.125" style="207" bestFit="1" customWidth="1"/>
    <col min="12015" max="12015" width="6.625" style="207" bestFit="1" customWidth="1"/>
    <col min="12016" max="12017" width="9.375" style="207" customWidth="1"/>
    <col min="12018" max="12266" width="9" style="207"/>
    <col min="12267" max="12267" width="29.625" style="207" customWidth="1"/>
    <col min="12268" max="12268" width="9" style="207" bestFit="1" customWidth="1"/>
    <col min="12269" max="12269" width="6.875" style="207" bestFit="1" customWidth="1"/>
    <col min="12270" max="12270" width="6.125" style="207" bestFit="1" customWidth="1"/>
    <col min="12271" max="12271" width="6.625" style="207" bestFit="1" customWidth="1"/>
    <col min="12272" max="12273" width="9.375" style="207" customWidth="1"/>
    <col min="12274" max="12522" width="9" style="207"/>
    <col min="12523" max="12523" width="29.625" style="207" customWidth="1"/>
    <col min="12524" max="12524" width="9" style="207" bestFit="1" customWidth="1"/>
    <col min="12525" max="12525" width="6.875" style="207" bestFit="1" customWidth="1"/>
    <col min="12526" max="12526" width="6.125" style="207" bestFit="1" customWidth="1"/>
    <col min="12527" max="12527" width="6.625" style="207" bestFit="1" customWidth="1"/>
    <col min="12528" max="12529" width="9.375" style="207" customWidth="1"/>
    <col min="12530" max="12778" width="9" style="207"/>
    <col min="12779" max="12779" width="29.625" style="207" customWidth="1"/>
    <col min="12780" max="12780" width="9" style="207" bestFit="1" customWidth="1"/>
    <col min="12781" max="12781" width="6.875" style="207" bestFit="1" customWidth="1"/>
    <col min="12782" max="12782" width="6.125" style="207" bestFit="1" customWidth="1"/>
    <col min="12783" max="12783" width="6.625" style="207" bestFit="1" customWidth="1"/>
    <col min="12784" max="12785" width="9.375" style="207" customWidth="1"/>
    <col min="12786" max="13034" width="9" style="207"/>
    <col min="13035" max="13035" width="29.625" style="207" customWidth="1"/>
    <col min="13036" max="13036" width="9" style="207" bestFit="1" customWidth="1"/>
    <col min="13037" max="13037" width="6.875" style="207" bestFit="1" customWidth="1"/>
    <col min="13038" max="13038" width="6.125" style="207" bestFit="1" customWidth="1"/>
    <col min="13039" max="13039" width="6.625" style="207" bestFit="1" customWidth="1"/>
    <col min="13040" max="13041" width="9.375" style="207" customWidth="1"/>
    <col min="13042" max="13290" width="9" style="207"/>
    <col min="13291" max="13291" width="29.625" style="207" customWidth="1"/>
    <col min="13292" max="13292" width="9" style="207" bestFit="1" customWidth="1"/>
    <col min="13293" max="13293" width="6.875" style="207" bestFit="1" customWidth="1"/>
    <col min="13294" max="13294" width="6.125" style="207" bestFit="1" customWidth="1"/>
    <col min="13295" max="13295" width="6.625" style="207" bestFit="1" customWidth="1"/>
    <col min="13296" max="13297" width="9.375" style="207" customWidth="1"/>
    <col min="13298" max="13546" width="9" style="207"/>
    <col min="13547" max="13547" width="29.625" style="207" customWidth="1"/>
    <col min="13548" max="13548" width="9" style="207" bestFit="1" customWidth="1"/>
    <col min="13549" max="13549" width="6.875" style="207" bestFit="1" customWidth="1"/>
    <col min="13550" max="13550" width="6.125" style="207" bestFit="1" customWidth="1"/>
    <col min="13551" max="13551" width="6.625" style="207" bestFit="1" customWidth="1"/>
    <col min="13552" max="13553" width="9.375" style="207" customWidth="1"/>
    <col min="13554" max="13802" width="9" style="207"/>
    <col min="13803" max="13803" width="29.625" style="207" customWidth="1"/>
    <col min="13804" max="13804" width="9" style="207" bestFit="1" customWidth="1"/>
    <col min="13805" max="13805" width="6.875" style="207" bestFit="1" customWidth="1"/>
    <col min="13806" max="13806" width="6.125" style="207" bestFit="1" customWidth="1"/>
    <col min="13807" max="13807" width="6.625" style="207" bestFit="1" customWidth="1"/>
    <col min="13808" max="13809" width="9.375" style="207" customWidth="1"/>
    <col min="13810" max="14058" width="9" style="207"/>
    <col min="14059" max="14059" width="29.625" style="207" customWidth="1"/>
    <col min="14060" max="14060" width="9" style="207" bestFit="1" customWidth="1"/>
    <col min="14061" max="14061" width="6.875" style="207" bestFit="1" customWidth="1"/>
    <col min="14062" max="14062" width="6.125" style="207" bestFit="1" customWidth="1"/>
    <col min="14063" max="14063" width="6.625" style="207" bestFit="1" customWidth="1"/>
    <col min="14064" max="14065" width="9.375" style="207" customWidth="1"/>
    <col min="14066" max="14314" width="9" style="207"/>
    <col min="14315" max="14315" width="29.625" style="207" customWidth="1"/>
    <col min="14316" max="14316" width="9" style="207" bestFit="1" customWidth="1"/>
    <col min="14317" max="14317" width="6.875" style="207" bestFit="1" customWidth="1"/>
    <col min="14318" max="14318" width="6.125" style="207" bestFit="1" customWidth="1"/>
    <col min="14319" max="14319" width="6.625" style="207" bestFit="1" customWidth="1"/>
    <col min="14320" max="14321" width="9.375" style="207" customWidth="1"/>
    <col min="14322" max="14570" width="9" style="207"/>
    <col min="14571" max="14571" width="29.625" style="207" customWidth="1"/>
    <col min="14572" max="14572" width="9" style="207" bestFit="1" customWidth="1"/>
    <col min="14573" max="14573" width="6.875" style="207" bestFit="1" customWidth="1"/>
    <col min="14574" max="14574" width="6.125" style="207" bestFit="1" customWidth="1"/>
    <col min="14575" max="14575" width="6.625" style="207" bestFit="1" customWidth="1"/>
    <col min="14576" max="14577" width="9.375" style="207" customWidth="1"/>
    <col min="14578" max="14826" width="9" style="207"/>
    <col min="14827" max="14827" width="29.625" style="207" customWidth="1"/>
    <col min="14828" max="14828" width="9" style="207" bestFit="1" customWidth="1"/>
    <col min="14829" max="14829" width="6.875" style="207" bestFit="1" customWidth="1"/>
    <col min="14830" max="14830" width="6.125" style="207" bestFit="1" customWidth="1"/>
    <col min="14831" max="14831" width="6.625" style="207" bestFit="1" customWidth="1"/>
    <col min="14832" max="14833" width="9.375" style="207" customWidth="1"/>
    <col min="14834" max="15082" width="9" style="207"/>
    <col min="15083" max="15083" width="29.625" style="207" customWidth="1"/>
    <col min="15084" max="15084" width="9" style="207" bestFit="1" customWidth="1"/>
    <col min="15085" max="15085" width="6.875" style="207" bestFit="1" customWidth="1"/>
    <col min="15086" max="15086" width="6.125" style="207" bestFit="1" customWidth="1"/>
    <col min="15087" max="15087" width="6.625" style="207" bestFit="1" customWidth="1"/>
    <col min="15088" max="15089" width="9.375" style="207" customWidth="1"/>
    <col min="15090" max="15338" width="9" style="207"/>
    <col min="15339" max="15339" width="29.625" style="207" customWidth="1"/>
    <col min="15340" max="15340" width="9" style="207" bestFit="1" customWidth="1"/>
    <col min="15341" max="15341" width="6.875" style="207" bestFit="1" customWidth="1"/>
    <col min="15342" max="15342" width="6.125" style="207" bestFit="1" customWidth="1"/>
    <col min="15343" max="15343" width="6.625" style="207" bestFit="1" customWidth="1"/>
    <col min="15344" max="15345" width="9.375" style="207" customWidth="1"/>
    <col min="15346" max="15594" width="9" style="207"/>
    <col min="15595" max="15595" width="29.625" style="207" customWidth="1"/>
    <col min="15596" max="15596" width="9" style="207" bestFit="1" customWidth="1"/>
    <col min="15597" max="15597" width="6.875" style="207" bestFit="1" customWidth="1"/>
    <col min="15598" max="15598" width="6.125" style="207" bestFit="1" customWidth="1"/>
    <col min="15599" max="15599" width="6.625" style="207" bestFit="1" customWidth="1"/>
    <col min="15600" max="15601" width="9.375" style="207" customWidth="1"/>
    <col min="15602" max="15850" width="9" style="207"/>
    <col min="15851" max="15851" width="29.625" style="207" customWidth="1"/>
    <col min="15852" max="15852" width="9" style="207" bestFit="1" customWidth="1"/>
    <col min="15853" max="15853" width="6.875" style="207" bestFit="1" customWidth="1"/>
    <col min="15854" max="15854" width="6.125" style="207" bestFit="1" customWidth="1"/>
    <col min="15855" max="15855" width="6.625" style="207" bestFit="1" customWidth="1"/>
    <col min="15856" max="15857" width="9.375" style="207" customWidth="1"/>
    <col min="15858" max="16106" width="9" style="207"/>
    <col min="16107" max="16107" width="29.625" style="207" customWidth="1"/>
    <col min="16108" max="16108" width="9" style="207" bestFit="1" customWidth="1"/>
    <col min="16109" max="16109" width="6.875" style="207" bestFit="1" customWidth="1"/>
    <col min="16110" max="16110" width="6.125" style="207" bestFit="1" customWidth="1"/>
    <col min="16111" max="16111" width="6.625" style="207" bestFit="1" customWidth="1"/>
    <col min="16112" max="16113" width="9.375" style="207" customWidth="1"/>
    <col min="16114" max="16384" width="9" style="207"/>
  </cols>
  <sheetData>
    <row r="1" spans="1:8" ht="20.100000000000001" customHeight="1">
      <c r="A1" s="205" t="s">
        <v>388</v>
      </c>
      <c r="B1" s="206"/>
      <c r="C1" s="206"/>
      <c r="D1" s="206"/>
      <c r="E1" s="206"/>
      <c r="F1" s="206"/>
      <c r="G1" s="206"/>
    </row>
    <row r="2" spans="1:8" ht="20.100000000000001" customHeight="1">
      <c r="A2" s="208"/>
      <c r="B2" s="208"/>
      <c r="G2" s="209"/>
    </row>
    <row r="3" spans="1:8" ht="18" customHeight="1">
      <c r="A3" s="649"/>
      <c r="B3" s="650" t="s">
        <v>389</v>
      </c>
      <c r="C3" s="650" t="s">
        <v>390</v>
      </c>
      <c r="D3" s="650" t="s">
        <v>391</v>
      </c>
      <c r="E3" s="650" t="s">
        <v>371</v>
      </c>
      <c r="F3" s="648" t="s">
        <v>382</v>
      </c>
      <c r="G3" s="648" t="s">
        <v>383</v>
      </c>
    </row>
    <row r="4" spans="1:8" ht="18" customHeight="1">
      <c r="A4" s="649"/>
      <c r="B4" s="650"/>
      <c r="C4" s="650"/>
      <c r="D4" s="650"/>
      <c r="E4" s="650"/>
      <c r="F4" s="648"/>
      <c r="G4" s="648"/>
    </row>
    <row r="5" spans="1:8" ht="18" customHeight="1">
      <c r="A5" s="649"/>
      <c r="B5" s="650"/>
      <c r="C5" s="650"/>
      <c r="D5" s="650"/>
      <c r="E5" s="650"/>
      <c r="F5" s="648"/>
      <c r="G5" s="648"/>
    </row>
    <row r="6" spans="1:8" ht="30.75" customHeight="1">
      <c r="A6" s="649"/>
      <c r="B6" s="650"/>
      <c r="C6" s="650"/>
      <c r="D6" s="650"/>
      <c r="E6" s="650"/>
      <c r="F6" s="648"/>
      <c r="G6" s="648"/>
    </row>
    <row r="7" spans="1:8" ht="18" customHeight="1">
      <c r="A7" s="233" t="s">
        <v>357</v>
      </c>
      <c r="B7" s="231">
        <v>1</v>
      </c>
      <c r="C7" s="231">
        <v>2</v>
      </c>
      <c r="D7" s="231">
        <v>3</v>
      </c>
      <c r="E7" s="231">
        <v>4</v>
      </c>
      <c r="F7" s="234">
        <v>5</v>
      </c>
      <c r="G7" s="234">
        <v>6</v>
      </c>
    </row>
    <row r="8" spans="1:8" ht="18" customHeight="1">
      <c r="A8" s="43" t="s">
        <v>46</v>
      </c>
      <c r="B8" s="212"/>
      <c r="C8" s="213"/>
      <c r="D8" s="213"/>
      <c r="E8" s="213"/>
      <c r="F8" s="213"/>
      <c r="G8" s="214"/>
      <c r="H8" s="210"/>
    </row>
    <row r="9" spans="1:8" ht="18.75" customHeight="1">
      <c r="A9" s="215" t="s">
        <v>167</v>
      </c>
      <c r="B9" s="216" t="s">
        <v>168</v>
      </c>
      <c r="C9" s="217">
        <v>169500</v>
      </c>
      <c r="D9" s="217">
        <v>171350</v>
      </c>
      <c r="E9" s="217">
        <v>1065790</v>
      </c>
      <c r="F9" s="218">
        <v>88.53</v>
      </c>
      <c r="G9" s="219">
        <v>89.32</v>
      </c>
      <c r="H9" s="210"/>
    </row>
    <row r="10" spans="1:8" ht="18.75" customHeight="1">
      <c r="A10" s="220" t="s">
        <v>169</v>
      </c>
      <c r="B10" s="221" t="s">
        <v>170</v>
      </c>
      <c r="C10" s="222">
        <v>4467</v>
      </c>
      <c r="D10" s="222">
        <v>5044</v>
      </c>
      <c r="E10" s="222">
        <v>24297</v>
      </c>
      <c r="F10" s="223">
        <v>132.49</v>
      </c>
      <c r="G10" s="224">
        <v>116.34</v>
      </c>
      <c r="H10" s="210"/>
    </row>
    <row r="11" spans="1:8" ht="18.75" customHeight="1">
      <c r="A11" s="220" t="s">
        <v>171</v>
      </c>
      <c r="B11" s="221" t="s">
        <v>172</v>
      </c>
      <c r="C11" s="222">
        <v>936</v>
      </c>
      <c r="D11" s="222">
        <v>950</v>
      </c>
      <c r="E11" s="222">
        <v>5534</v>
      </c>
      <c r="F11" s="223">
        <v>114.32</v>
      </c>
      <c r="G11" s="224">
        <v>116.7</v>
      </c>
      <c r="H11" s="210"/>
    </row>
    <row r="12" spans="1:8" ht="18.75" customHeight="1">
      <c r="A12" s="220" t="s">
        <v>173</v>
      </c>
      <c r="B12" s="221" t="s">
        <v>172</v>
      </c>
      <c r="C12" s="222">
        <v>258</v>
      </c>
      <c r="D12" s="222">
        <v>260</v>
      </c>
      <c r="E12" s="222">
        <v>1516</v>
      </c>
      <c r="F12" s="223">
        <v>169.49</v>
      </c>
      <c r="G12" s="224">
        <v>227.15</v>
      </c>
      <c r="H12" s="210"/>
    </row>
    <row r="13" spans="1:8" ht="18.75" customHeight="1">
      <c r="A13" s="199" t="s">
        <v>174</v>
      </c>
      <c r="B13" s="221" t="s">
        <v>175</v>
      </c>
      <c r="C13" s="222">
        <v>1456</v>
      </c>
      <c r="D13" s="222">
        <v>1500</v>
      </c>
      <c r="E13" s="222">
        <v>8251</v>
      </c>
      <c r="F13" s="223">
        <v>182.93</v>
      </c>
      <c r="G13" s="224">
        <v>173.34</v>
      </c>
      <c r="H13" s="210"/>
    </row>
    <row r="14" spans="1:8" ht="18.75" customHeight="1">
      <c r="A14" s="199" t="s">
        <v>176</v>
      </c>
      <c r="B14" s="221" t="s">
        <v>58</v>
      </c>
      <c r="C14" s="222">
        <v>83083</v>
      </c>
      <c r="D14" s="222">
        <v>84333</v>
      </c>
      <c r="E14" s="222">
        <v>454512</v>
      </c>
      <c r="F14" s="223">
        <v>105.72</v>
      </c>
      <c r="G14" s="224">
        <v>132</v>
      </c>
      <c r="H14" s="210"/>
    </row>
    <row r="15" spans="1:8" ht="18.75" customHeight="1">
      <c r="A15" s="199" t="s">
        <v>177</v>
      </c>
      <c r="B15" s="221" t="s">
        <v>58</v>
      </c>
      <c r="C15" s="222">
        <v>53536</v>
      </c>
      <c r="D15" s="222">
        <v>54348</v>
      </c>
      <c r="E15" s="222">
        <v>315056</v>
      </c>
      <c r="F15" s="223">
        <v>104.15</v>
      </c>
      <c r="G15" s="224">
        <v>104.7</v>
      </c>
      <c r="H15" s="210"/>
    </row>
    <row r="16" spans="1:8" ht="18.75" customHeight="1">
      <c r="A16" s="199" t="s">
        <v>178</v>
      </c>
      <c r="B16" s="221" t="s">
        <v>179</v>
      </c>
      <c r="C16" s="222">
        <v>755</v>
      </c>
      <c r="D16" s="222">
        <v>770</v>
      </c>
      <c r="E16" s="222">
        <v>4235</v>
      </c>
      <c r="F16" s="223">
        <v>132.76</v>
      </c>
      <c r="G16" s="224">
        <v>127.79</v>
      </c>
      <c r="H16" s="210"/>
    </row>
    <row r="17" spans="1:8" ht="31.5">
      <c r="A17" s="199" t="s">
        <v>180</v>
      </c>
      <c r="B17" s="221" t="s">
        <v>179</v>
      </c>
      <c r="C17" s="222">
        <v>0</v>
      </c>
      <c r="D17" s="222">
        <v>0</v>
      </c>
      <c r="E17" s="222">
        <v>1490</v>
      </c>
      <c r="F17" s="223">
        <v>0</v>
      </c>
      <c r="G17" s="224">
        <v>21.21</v>
      </c>
      <c r="H17" s="210"/>
    </row>
    <row r="18" spans="1:8" ht="31.5" customHeight="1">
      <c r="A18" s="199" t="s">
        <v>181</v>
      </c>
      <c r="B18" s="221" t="s">
        <v>179</v>
      </c>
      <c r="C18" s="222">
        <v>3655</v>
      </c>
      <c r="D18" s="222">
        <v>3670</v>
      </c>
      <c r="E18" s="222">
        <v>21580</v>
      </c>
      <c r="F18" s="223">
        <v>117.25</v>
      </c>
      <c r="G18" s="224">
        <v>131.83000000000001</v>
      </c>
      <c r="H18" s="210"/>
    </row>
    <row r="19" spans="1:8" ht="17.25" customHeight="1">
      <c r="A19" s="199" t="s">
        <v>182</v>
      </c>
      <c r="B19" s="221" t="s">
        <v>183</v>
      </c>
      <c r="C19" s="222">
        <v>900</v>
      </c>
      <c r="D19" s="222">
        <v>910</v>
      </c>
      <c r="E19" s="222">
        <v>4269</v>
      </c>
      <c r="F19" s="223">
        <v>204.95</v>
      </c>
      <c r="G19" s="224">
        <v>119.31</v>
      </c>
      <c r="H19" s="210"/>
    </row>
    <row r="20" spans="1:8" ht="15.75">
      <c r="A20" s="225" t="s">
        <v>184</v>
      </c>
      <c r="B20" s="221" t="s">
        <v>58</v>
      </c>
      <c r="C20" s="222">
        <v>34413</v>
      </c>
      <c r="D20" s="222">
        <v>35539</v>
      </c>
      <c r="E20" s="222">
        <v>177306</v>
      </c>
      <c r="F20" s="223">
        <v>425.58</v>
      </c>
      <c r="G20" s="224">
        <v>377.16</v>
      </c>
      <c r="H20" s="210"/>
    </row>
    <row r="21" spans="1:8" ht="17.25" customHeight="1">
      <c r="A21" s="225" t="s">
        <v>185</v>
      </c>
      <c r="B21" s="221" t="s">
        <v>168</v>
      </c>
      <c r="C21" s="222">
        <v>12824</v>
      </c>
      <c r="D21" s="222">
        <v>13077</v>
      </c>
      <c r="E21" s="222">
        <v>78061</v>
      </c>
      <c r="F21" s="223">
        <v>96.06</v>
      </c>
      <c r="G21" s="224">
        <v>97.24</v>
      </c>
      <c r="H21" s="210"/>
    </row>
    <row r="22" spans="1:8" ht="17.25" customHeight="1">
      <c r="A22" s="199" t="s">
        <v>186</v>
      </c>
      <c r="B22" s="221" t="s">
        <v>168</v>
      </c>
      <c r="C22" s="222">
        <v>3981</v>
      </c>
      <c r="D22" s="222">
        <v>3981</v>
      </c>
      <c r="E22" s="222">
        <v>17787</v>
      </c>
      <c r="F22" s="223">
        <v>125.03</v>
      </c>
      <c r="G22" s="224">
        <v>94.37</v>
      </c>
      <c r="H22" s="210"/>
    </row>
    <row r="23" spans="1:8" ht="15.75">
      <c r="A23" s="199" t="s">
        <v>187</v>
      </c>
      <c r="B23" s="221" t="s">
        <v>168</v>
      </c>
      <c r="C23" s="222">
        <v>88301</v>
      </c>
      <c r="D23" s="222">
        <v>89816</v>
      </c>
      <c r="E23" s="222">
        <v>528397</v>
      </c>
      <c r="F23" s="223">
        <v>102.95</v>
      </c>
      <c r="G23" s="224">
        <v>100.5</v>
      </c>
      <c r="H23" s="210"/>
    </row>
    <row r="24" spans="1:8" ht="15.75">
      <c r="A24" s="226" t="s">
        <v>188</v>
      </c>
      <c r="B24" s="221" t="s">
        <v>189</v>
      </c>
      <c r="C24" s="222">
        <v>0</v>
      </c>
      <c r="D24" s="222">
        <v>0</v>
      </c>
      <c r="E24" s="222">
        <v>1325</v>
      </c>
      <c r="F24" s="223">
        <v>0</v>
      </c>
      <c r="G24" s="224">
        <v>22.96</v>
      </c>
      <c r="H24" s="210"/>
    </row>
    <row r="25" spans="1:8" ht="15.75">
      <c r="A25" s="199" t="s">
        <v>190</v>
      </c>
      <c r="B25" s="221" t="s">
        <v>189</v>
      </c>
      <c r="C25" s="222">
        <v>4611</v>
      </c>
      <c r="D25" s="222">
        <v>4700</v>
      </c>
      <c r="E25" s="222">
        <v>26178</v>
      </c>
      <c r="F25" s="223">
        <v>101.89</v>
      </c>
      <c r="G25" s="224">
        <v>198.63</v>
      </c>
      <c r="H25" s="210"/>
    </row>
    <row r="26" spans="1:8" ht="18" customHeight="1">
      <c r="A26" s="199" t="s">
        <v>191</v>
      </c>
      <c r="B26" s="221" t="s">
        <v>192</v>
      </c>
      <c r="C26" s="222">
        <v>350</v>
      </c>
      <c r="D26" s="222">
        <v>400</v>
      </c>
      <c r="E26" s="222">
        <v>1399</v>
      </c>
      <c r="F26" s="223">
        <v>10000</v>
      </c>
      <c r="G26" s="224">
        <v>3330.95</v>
      </c>
      <c r="H26" s="210"/>
    </row>
    <row r="27" spans="1:8" ht="47.25">
      <c r="A27" s="199" t="s">
        <v>193</v>
      </c>
      <c r="B27" s="221" t="s">
        <v>58</v>
      </c>
      <c r="C27" s="222">
        <v>499</v>
      </c>
      <c r="D27" s="222">
        <v>505</v>
      </c>
      <c r="E27" s="222">
        <v>2981</v>
      </c>
      <c r="F27" s="223">
        <v>104.59</v>
      </c>
      <c r="G27" s="224">
        <v>106.17</v>
      </c>
      <c r="H27" s="210"/>
    </row>
    <row r="28" spans="1:8" ht="45" customHeight="1">
      <c r="A28" s="199" t="s">
        <v>350</v>
      </c>
      <c r="B28" s="221" t="s">
        <v>170</v>
      </c>
      <c r="C28" s="222">
        <v>3616</v>
      </c>
      <c r="D28" s="222">
        <v>4570</v>
      </c>
      <c r="E28" s="222">
        <v>19678</v>
      </c>
      <c r="F28" s="223">
        <v>393.97</v>
      </c>
      <c r="G28" s="224">
        <v>256.12</v>
      </c>
      <c r="H28" s="210"/>
    </row>
    <row r="29" spans="1:8" ht="15.75">
      <c r="A29" s="199" t="s">
        <v>194</v>
      </c>
      <c r="B29" s="221" t="s">
        <v>170</v>
      </c>
      <c r="C29" s="222">
        <v>416</v>
      </c>
      <c r="D29" s="222">
        <v>418</v>
      </c>
      <c r="E29" s="222">
        <v>2384</v>
      </c>
      <c r="F29" s="223">
        <v>105.56</v>
      </c>
      <c r="G29" s="224">
        <v>106.33</v>
      </c>
      <c r="H29" s="210"/>
    </row>
    <row r="30" spans="1:8" ht="31.5">
      <c r="A30" s="199" t="s">
        <v>195</v>
      </c>
      <c r="B30" s="221" t="s">
        <v>58</v>
      </c>
      <c r="C30" s="222">
        <v>14691</v>
      </c>
      <c r="D30" s="222">
        <v>15088</v>
      </c>
      <c r="E30" s="222">
        <v>84155</v>
      </c>
      <c r="F30" s="223">
        <v>204.25</v>
      </c>
      <c r="G30" s="224">
        <v>143.31</v>
      </c>
      <c r="H30" s="210"/>
    </row>
    <row r="31" spans="1:8" ht="15.75">
      <c r="A31" s="199" t="s">
        <v>196</v>
      </c>
      <c r="B31" s="221" t="s">
        <v>170</v>
      </c>
      <c r="C31" s="222">
        <v>124100</v>
      </c>
      <c r="D31" s="222">
        <v>126000</v>
      </c>
      <c r="E31" s="222">
        <v>799642</v>
      </c>
      <c r="F31" s="223">
        <v>68.930000000000007</v>
      </c>
      <c r="G31" s="224">
        <v>81.94</v>
      </c>
      <c r="H31" s="210"/>
    </row>
    <row r="32" spans="1:8" ht="15.75">
      <c r="A32" s="225" t="s">
        <v>197</v>
      </c>
      <c r="B32" s="221" t="s">
        <v>170</v>
      </c>
      <c r="C32" s="222">
        <v>27</v>
      </c>
      <c r="D32" s="222">
        <v>28</v>
      </c>
      <c r="E32" s="222">
        <v>159</v>
      </c>
      <c r="F32" s="223">
        <v>93.33</v>
      </c>
      <c r="G32" s="224">
        <v>98.15</v>
      </c>
      <c r="H32" s="210"/>
    </row>
    <row r="33" spans="1:8" ht="15.75">
      <c r="A33" s="199" t="s">
        <v>198</v>
      </c>
      <c r="B33" s="221" t="s">
        <v>170</v>
      </c>
      <c r="C33" s="222">
        <v>2155</v>
      </c>
      <c r="D33" s="222">
        <v>2157</v>
      </c>
      <c r="E33" s="222">
        <v>12692</v>
      </c>
      <c r="F33" s="223">
        <v>107.1</v>
      </c>
      <c r="G33" s="224">
        <v>112.09</v>
      </c>
      <c r="H33" s="210"/>
    </row>
    <row r="34" spans="1:8" ht="15.75">
      <c r="A34" s="199" t="s">
        <v>199</v>
      </c>
      <c r="B34" s="221" t="s">
        <v>58</v>
      </c>
      <c r="C34" s="222">
        <v>1553</v>
      </c>
      <c r="D34" s="222">
        <v>1568</v>
      </c>
      <c r="E34" s="222">
        <v>8970</v>
      </c>
      <c r="F34" s="223">
        <v>110.96</v>
      </c>
      <c r="G34" s="224">
        <v>111.27</v>
      </c>
      <c r="H34" s="210"/>
    </row>
    <row r="35" spans="1:8" ht="15.75">
      <c r="A35" s="199" t="s">
        <v>200</v>
      </c>
      <c r="B35" s="221" t="s">
        <v>58</v>
      </c>
      <c r="C35" s="222">
        <v>13549</v>
      </c>
      <c r="D35" s="222">
        <v>13550</v>
      </c>
      <c r="E35" s="222">
        <v>107523</v>
      </c>
      <c r="F35" s="223">
        <v>44.33</v>
      </c>
      <c r="G35" s="224">
        <v>59.29</v>
      </c>
      <c r="H35" s="210"/>
    </row>
    <row r="36" spans="1:8" ht="15.75">
      <c r="A36" s="199" t="s">
        <v>201</v>
      </c>
      <c r="B36" s="221" t="s">
        <v>58</v>
      </c>
      <c r="C36" s="222">
        <v>1426</v>
      </c>
      <c r="D36" s="222">
        <v>1465</v>
      </c>
      <c r="E36" s="222">
        <v>8434</v>
      </c>
      <c r="F36" s="223">
        <v>134.38</v>
      </c>
      <c r="G36" s="224">
        <v>152.77000000000001</v>
      </c>
      <c r="H36" s="210"/>
    </row>
    <row r="37" spans="1:8" ht="19.5" customHeight="1">
      <c r="A37" s="199" t="s">
        <v>202</v>
      </c>
      <c r="B37" s="221" t="s">
        <v>179</v>
      </c>
      <c r="C37" s="222">
        <v>86</v>
      </c>
      <c r="D37" s="222">
        <v>91</v>
      </c>
      <c r="E37" s="222">
        <v>430</v>
      </c>
      <c r="F37" s="223">
        <v>83.49</v>
      </c>
      <c r="G37" s="223">
        <v>191.11</v>
      </c>
      <c r="H37" s="210"/>
    </row>
    <row r="38" spans="1:8" ht="15.75">
      <c r="A38" s="199" t="s">
        <v>203</v>
      </c>
      <c r="B38" s="221" t="s">
        <v>204</v>
      </c>
      <c r="C38" s="222">
        <v>2724233</v>
      </c>
      <c r="D38" s="222">
        <v>2725233</v>
      </c>
      <c r="E38" s="222">
        <v>13656249</v>
      </c>
      <c r="F38" s="223">
        <v>109.37</v>
      </c>
      <c r="G38" s="223">
        <v>86.71</v>
      </c>
      <c r="H38" s="210"/>
    </row>
    <row r="39" spans="1:8" ht="15.75">
      <c r="A39" s="199" t="s">
        <v>205</v>
      </c>
      <c r="B39" s="221" t="s">
        <v>206</v>
      </c>
      <c r="C39" s="222">
        <v>5304</v>
      </c>
      <c r="D39" s="222">
        <v>5310</v>
      </c>
      <c r="E39" s="222">
        <v>32144</v>
      </c>
      <c r="F39" s="223">
        <v>101.7</v>
      </c>
      <c r="G39" s="223">
        <v>100.73</v>
      </c>
    </row>
    <row r="40" spans="1:8" ht="15.75">
      <c r="A40" s="199" t="s">
        <v>207</v>
      </c>
      <c r="B40" s="221" t="s">
        <v>206</v>
      </c>
      <c r="C40" s="222">
        <v>56550</v>
      </c>
      <c r="D40" s="222">
        <v>56600</v>
      </c>
      <c r="E40" s="222">
        <v>336150</v>
      </c>
      <c r="F40" s="223">
        <v>152.83000000000001</v>
      </c>
      <c r="G40" s="223">
        <v>145.66999999999999</v>
      </c>
    </row>
    <row r="41" spans="1:8" ht="31.5">
      <c r="A41" s="199" t="s">
        <v>208</v>
      </c>
      <c r="B41" s="221" t="s">
        <v>206</v>
      </c>
      <c r="C41" s="222">
        <v>28290</v>
      </c>
      <c r="D41" s="222">
        <v>28340</v>
      </c>
      <c r="E41" s="222">
        <v>103965</v>
      </c>
      <c r="F41" s="223">
        <v>343.64</v>
      </c>
      <c r="G41" s="223">
        <v>63.7</v>
      </c>
    </row>
    <row r="42" spans="1:8" ht="31.5">
      <c r="A42" s="199" t="s">
        <v>209</v>
      </c>
      <c r="B42" s="221" t="s">
        <v>58</v>
      </c>
      <c r="C42" s="222">
        <v>4422</v>
      </c>
      <c r="D42" s="222">
        <v>4738</v>
      </c>
      <c r="E42" s="222">
        <v>62318</v>
      </c>
      <c r="F42" s="223">
        <v>112.99</v>
      </c>
      <c r="G42" s="223">
        <v>249.18</v>
      </c>
    </row>
    <row r="43" spans="1:8" ht="17.25" customHeight="1">
      <c r="A43" s="199" t="s">
        <v>210</v>
      </c>
      <c r="B43" s="221" t="s">
        <v>179</v>
      </c>
      <c r="C43" s="222">
        <v>100</v>
      </c>
      <c r="D43" s="222">
        <v>101</v>
      </c>
      <c r="E43" s="222">
        <v>588</v>
      </c>
      <c r="F43" s="223">
        <v>105.21</v>
      </c>
      <c r="G43" s="223">
        <v>105.76</v>
      </c>
    </row>
    <row r="44" spans="1:8" ht="15.75">
      <c r="A44" s="199" t="s">
        <v>211</v>
      </c>
      <c r="B44" s="221" t="s">
        <v>212</v>
      </c>
      <c r="C44" s="222">
        <v>115</v>
      </c>
      <c r="D44" s="222">
        <v>120</v>
      </c>
      <c r="E44" s="222">
        <v>617</v>
      </c>
      <c r="F44" s="223">
        <v>80</v>
      </c>
      <c r="G44" s="223">
        <v>87.6</v>
      </c>
    </row>
    <row r="45" spans="1:8" ht="15.75">
      <c r="A45" s="199" t="s">
        <v>213</v>
      </c>
      <c r="B45" s="221" t="s">
        <v>212</v>
      </c>
      <c r="C45" s="222">
        <v>16</v>
      </c>
      <c r="D45" s="222">
        <v>17</v>
      </c>
      <c r="E45" s="222">
        <v>84</v>
      </c>
      <c r="F45" s="223">
        <v>178.38</v>
      </c>
      <c r="G45" s="223">
        <v>163.33000000000001</v>
      </c>
    </row>
    <row r="46" spans="1:8" ht="15.75">
      <c r="A46" s="199" t="s">
        <v>214</v>
      </c>
      <c r="B46" s="221" t="s">
        <v>215</v>
      </c>
      <c r="C46" s="222">
        <v>654</v>
      </c>
      <c r="D46" s="222">
        <v>655</v>
      </c>
      <c r="E46" s="222">
        <v>3728</v>
      </c>
      <c r="F46" s="223">
        <v>145.56</v>
      </c>
      <c r="G46" s="223">
        <v>142.34</v>
      </c>
    </row>
    <row r="47" spans="1:8" ht="15.75">
      <c r="A47" s="227" t="s">
        <v>216</v>
      </c>
      <c r="B47" s="228" t="s">
        <v>58</v>
      </c>
      <c r="C47" s="229">
        <v>2232</v>
      </c>
      <c r="D47" s="229">
        <v>2274</v>
      </c>
      <c r="E47" s="229">
        <v>13269</v>
      </c>
      <c r="F47" s="230">
        <v>80.17</v>
      </c>
      <c r="G47" s="230">
        <v>85.39</v>
      </c>
    </row>
    <row r="48" spans="1: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</sheetData>
  <mergeCells count="7">
    <mergeCell ref="G3:G6"/>
    <mergeCell ref="A3:A6"/>
    <mergeCell ref="B3:B6"/>
    <mergeCell ref="C3:C6"/>
    <mergeCell ref="D3:D6"/>
    <mergeCell ref="E3:E6"/>
    <mergeCell ref="F3:F6"/>
  </mergeCells>
  <pageMargins left="0.37" right="0.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H9" sqref="H9"/>
    </sheetView>
  </sheetViews>
  <sheetFormatPr defaultRowHeight="18" customHeight="1"/>
  <cols>
    <col min="1" max="1" width="41.5" style="207" customWidth="1"/>
    <col min="2" max="2" width="8.875" style="207" customWidth="1"/>
    <col min="3" max="6" width="10.375" style="207" customWidth="1"/>
    <col min="7" max="235" width="9" style="207"/>
    <col min="236" max="236" width="29.625" style="207" customWidth="1"/>
    <col min="237" max="237" width="9" style="207" bestFit="1" customWidth="1"/>
    <col min="238" max="238" width="6.875" style="207" bestFit="1" customWidth="1"/>
    <col min="239" max="239" width="6.125" style="207" bestFit="1" customWidth="1"/>
    <col min="240" max="240" width="6.625" style="207" bestFit="1" customWidth="1"/>
    <col min="241" max="242" width="9.375" style="207" customWidth="1"/>
    <col min="243" max="491" width="9" style="207"/>
    <col min="492" max="492" width="29.625" style="207" customWidth="1"/>
    <col min="493" max="493" width="9" style="207" bestFit="1" customWidth="1"/>
    <col min="494" max="494" width="6.875" style="207" bestFit="1" customWidth="1"/>
    <col min="495" max="495" width="6.125" style="207" bestFit="1" customWidth="1"/>
    <col min="496" max="496" width="6.625" style="207" bestFit="1" customWidth="1"/>
    <col min="497" max="498" width="9.375" style="207" customWidth="1"/>
    <col min="499" max="747" width="9" style="207"/>
    <col min="748" max="748" width="29.625" style="207" customWidth="1"/>
    <col min="749" max="749" width="9" style="207" bestFit="1" customWidth="1"/>
    <col min="750" max="750" width="6.875" style="207" bestFit="1" customWidth="1"/>
    <col min="751" max="751" width="6.125" style="207" bestFit="1" customWidth="1"/>
    <col min="752" max="752" width="6.625" style="207" bestFit="1" customWidth="1"/>
    <col min="753" max="754" width="9.375" style="207" customWidth="1"/>
    <col min="755" max="1003" width="9" style="207"/>
    <col min="1004" max="1004" width="29.625" style="207" customWidth="1"/>
    <col min="1005" max="1005" width="9" style="207" bestFit="1" customWidth="1"/>
    <col min="1006" max="1006" width="6.875" style="207" bestFit="1" customWidth="1"/>
    <col min="1007" max="1007" width="6.125" style="207" bestFit="1" customWidth="1"/>
    <col min="1008" max="1008" width="6.625" style="207" bestFit="1" customWidth="1"/>
    <col min="1009" max="1010" width="9.375" style="207" customWidth="1"/>
    <col min="1011" max="1259" width="9" style="207"/>
    <col min="1260" max="1260" width="29.625" style="207" customWidth="1"/>
    <col min="1261" max="1261" width="9" style="207" bestFit="1" customWidth="1"/>
    <col min="1262" max="1262" width="6.875" style="207" bestFit="1" customWidth="1"/>
    <col min="1263" max="1263" width="6.125" style="207" bestFit="1" customWidth="1"/>
    <col min="1264" max="1264" width="6.625" style="207" bestFit="1" customWidth="1"/>
    <col min="1265" max="1266" width="9.375" style="207" customWidth="1"/>
    <col min="1267" max="1515" width="9" style="207"/>
    <col min="1516" max="1516" width="29.625" style="207" customWidth="1"/>
    <col min="1517" max="1517" width="9" style="207" bestFit="1" customWidth="1"/>
    <col min="1518" max="1518" width="6.875" style="207" bestFit="1" customWidth="1"/>
    <col min="1519" max="1519" width="6.125" style="207" bestFit="1" customWidth="1"/>
    <col min="1520" max="1520" width="6.625" style="207" bestFit="1" customWidth="1"/>
    <col min="1521" max="1522" width="9.375" style="207" customWidth="1"/>
    <col min="1523" max="1771" width="9" style="207"/>
    <col min="1772" max="1772" width="29.625" style="207" customWidth="1"/>
    <col min="1773" max="1773" width="9" style="207" bestFit="1" customWidth="1"/>
    <col min="1774" max="1774" width="6.875" style="207" bestFit="1" customWidth="1"/>
    <col min="1775" max="1775" width="6.125" style="207" bestFit="1" customWidth="1"/>
    <col min="1776" max="1776" width="6.625" style="207" bestFit="1" customWidth="1"/>
    <col min="1777" max="1778" width="9.375" style="207" customWidth="1"/>
    <col min="1779" max="2027" width="9" style="207"/>
    <col min="2028" max="2028" width="29.625" style="207" customWidth="1"/>
    <col min="2029" max="2029" width="9" style="207" bestFit="1" customWidth="1"/>
    <col min="2030" max="2030" width="6.875" style="207" bestFit="1" customWidth="1"/>
    <col min="2031" max="2031" width="6.125" style="207" bestFit="1" customWidth="1"/>
    <col min="2032" max="2032" width="6.625" style="207" bestFit="1" customWidth="1"/>
    <col min="2033" max="2034" width="9.375" style="207" customWidth="1"/>
    <col min="2035" max="2283" width="9" style="207"/>
    <col min="2284" max="2284" width="29.625" style="207" customWidth="1"/>
    <col min="2285" max="2285" width="9" style="207" bestFit="1" customWidth="1"/>
    <col min="2286" max="2286" width="6.875" style="207" bestFit="1" customWidth="1"/>
    <col min="2287" max="2287" width="6.125" style="207" bestFit="1" customWidth="1"/>
    <col min="2288" max="2288" width="6.625" style="207" bestFit="1" customWidth="1"/>
    <col min="2289" max="2290" width="9.375" style="207" customWidth="1"/>
    <col min="2291" max="2539" width="9" style="207"/>
    <col min="2540" max="2540" width="29.625" style="207" customWidth="1"/>
    <col min="2541" max="2541" width="9" style="207" bestFit="1" customWidth="1"/>
    <col min="2542" max="2542" width="6.875" style="207" bestFit="1" customWidth="1"/>
    <col min="2543" max="2543" width="6.125" style="207" bestFit="1" customWidth="1"/>
    <col min="2544" max="2544" width="6.625" style="207" bestFit="1" customWidth="1"/>
    <col min="2545" max="2546" width="9.375" style="207" customWidth="1"/>
    <col min="2547" max="2795" width="9" style="207"/>
    <col min="2796" max="2796" width="29.625" style="207" customWidth="1"/>
    <col min="2797" max="2797" width="9" style="207" bestFit="1" customWidth="1"/>
    <col min="2798" max="2798" width="6.875" style="207" bestFit="1" customWidth="1"/>
    <col min="2799" max="2799" width="6.125" style="207" bestFit="1" customWidth="1"/>
    <col min="2800" max="2800" width="6.625" style="207" bestFit="1" customWidth="1"/>
    <col min="2801" max="2802" width="9.375" style="207" customWidth="1"/>
    <col min="2803" max="3051" width="9" style="207"/>
    <col min="3052" max="3052" width="29.625" style="207" customWidth="1"/>
    <col min="3053" max="3053" width="9" style="207" bestFit="1" customWidth="1"/>
    <col min="3054" max="3054" width="6.875" style="207" bestFit="1" customWidth="1"/>
    <col min="3055" max="3055" width="6.125" style="207" bestFit="1" customWidth="1"/>
    <col min="3056" max="3056" width="6.625" style="207" bestFit="1" customWidth="1"/>
    <col min="3057" max="3058" width="9.375" style="207" customWidth="1"/>
    <col min="3059" max="3307" width="9" style="207"/>
    <col min="3308" max="3308" width="29.625" style="207" customWidth="1"/>
    <col min="3309" max="3309" width="9" style="207" bestFit="1" customWidth="1"/>
    <col min="3310" max="3310" width="6.875" style="207" bestFit="1" customWidth="1"/>
    <col min="3311" max="3311" width="6.125" style="207" bestFit="1" customWidth="1"/>
    <col min="3312" max="3312" width="6.625" style="207" bestFit="1" customWidth="1"/>
    <col min="3313" max="3314" width="9.375" style="207" customWidth="1"/>
    <col min="3315" max="3563" width="9" style="207"/>
    <col min="3564" max="3564" width="29.625" style="207" customWidth="1"/>
    <col min="3565" max="3565" width="9" style="207" bestFit="1" customWidth="1"/>
    <col min="3566" max="3566" width="6.875" style="207" bestFit="1" customWidth="1"/>
    <col min="3567" max="3567" width="6.125" style="207" bestFit="1" customWidth="1"/>
    <col min="3568" max="3568" width="6.625" style="207" bestFit="1" customWidth="1"/>
    <col min="3569" max="3570" width="9.375" style="207" customWidth="1"/>
    <col min="3571" max="3819" width="9" style="207"/>
    <col min="3820" max="3820" width="29.625" style="207" customWidth="1"/>
    <col min="3821" max="3821" width="9" style="207" bestFit="1" customWidth="1"/>
    <col min="3822" max="3822" width="6.875" style="207" bestFit="1" customWidth="1"/>
    <col min="3823" max="3823" width="6.125" style="207" bestFit="1" customWidth="1"/>
    <col min="3824" max="3824" width="6.625" style="207" bestFit="1" customWidth="1"/>
    <col min="3825" max="3826" width="9.375" style="207" customWidth="1"/>
    <col min="3827" max="4075" width="9" style="207"/>
    <col min="4076" max="4076" width="29.625" style="207" customWidth="1"/>
    <col min="4077" max="4077" width="9" style="207" bestFit="1" customWidth="1"/>
    <col min="4078" max="4078" width="6.875" style="207" bestFit="1" customWidth="1"/>
    <col min="4079" max="4079" width="6.125" style="207" bestFit="1" customWidth="1"/>
    <col min="4080" max="4080" width="6.625" style="207" bestFit="1" customWidth="1"/>
    <col min="4081" max="4082" width="9.375" style="207" customWidth="1"/>
    <col min="4083" max="4331" width="9" style="207"/>
    <col min="4332" max="4332" width="29.625" style="207" customWidth="1"/>
    <col min="4333" max="4333" width="9" style="207" bestFit="1" customWidth="1"/>
    <col min="4334" max="4334" width="6.875" style="207" bestFit="1" customWidth="1"/>
    <col min="4335" max="4335" width="6.125" style="207" bestFit="1" customWidth="1"/>
    <col min="4336" max="4336" width="6.625" style="207" bestFit="1" customWidth="1"/>
    <col min="4337" max="4338" width="9.375" style="207" customWidth="1"/>
    <col min="4339" max="4587" width="9" style="207"/>
    <col min="4588" max="4588" width="29.625" style="207" customWidth="1"/>
    <col min="4589" max="4589" width="9" style="207" bestFit="1" customWidth="1"/>
    <col min="4590" max="4590" width="6.875" style="207" bestFit="1" customWidth="1"/>
    <col min="4591" max="4591" width="6.125" style="207" bestFit="1" customWidth="1"/>
    <col min="4592" max="4592" width="6.625" style="207" bestFit="1" customWidth="1"/>
    <col min="4593" max="4594" width="9.375" style="207" customWidth="1"/>
    <col min="4595" max="4843" width="9" style="207"/>
    <col min="4844" max="4844" width="29.625" style="207" customWidth="1"/>
    <col min="4845" max="4845" width="9" style="207" bestFit="1" customWidth="1"/>
    <col min="4846" max="4846" width="6.875" style="207" bestFit="1" customWidth="1"/>
    <col min="4847" max="4847" width="6.125" style="207" bestFit="1" customWidth="1"/>
    <col min="4848" max="4848" width="6.625" style="207" bestFit="1" customWidth="1"/>
    <col min="4849" max="4850" width="9.375" style="207" customWidth="1"/>
    <col min="4851" max="5099" width="9" style="207"/>
    <col min="5100" max="5100" width="29.625" style="207" customWidth="1"/>
    <col min="5101" max="5101" width="9" style="207" bestFit="1" customWidth="1"/>
    <col min="5102" max="5102" width="6.875" style="207" bestFit="1" customWidth="1"/>
    <col min="5103" max="5103" width="6.125" style="207" bestFit="1" customWidth="1"/>
    <col min="5104" max="5104" width="6.625" style="207" bestFit="1" customWidth="1"/>
    <col min="5105" max="5106" width="9.375" style="207" customWidth="1"/>
    <col min="5107" max="5355" width="9" style="207"/>
    <col min="5356" max="5356" width="29.625" style="207" customWidth="1"/>
    <col min="5357" max="5357" width="9" style="207" bestFit="1" customWidth="1"/>
    <col min="5358" max="5358" width="6.875" style="207" bestFit="1" customWidth="1"/>
    <col min="5359" max="5359" width="6.125" style="207" bestFit="1" customWidth="1"/>
    <col min="5360" max="5360" width="6.625" style="207" bestFit="1" customWidth="1"/>
    <col min="5361" max="5362" width="9.375" style="207" customWidth="1"/>
    <col min="5363" max="5611" width="9" style="207"/>
    <col min="5612" max="5612" width="29.625" style="207" customWidth="1"/>
    <col min="5613" max="5613" width="9" style="207" bestFit="1" customWidth="1"/>
    <col min="5614" max="5614" width="6.875" style="207" bestFit="1" customWidth="1"/>
    <col min="5615" max="5615" width="6.125" style="207" bestFit="1" customWidth="1"/>
    <col min="5616" max="5616" width="6.625" style="207" bestFit="1" customWidth="1"/>
    <col min="5617" max="5618" width="9.375" style="207" customWidth="1"/>
    <col min="5619" max="5867" width="9" style="207"/>
    <col min="5868" max="5868" width="29.625" style="207" customWidth="1"/>
    <col min="5869" max="5869" width="9" style="207" bestFit="1" customWidth="1"/>
    <col min="5870" max="5870" width="6.875" style="207" bestFit="1" customWidth="1"/>
    <col min="5871" max="5871" width="6.125" style="207" bestFit="1" customWidth="1"/>
    <col min="5872" max="5872" width="6.625" style="207" bestFit="1" customWidth="1"/>
    <col min="5873" max="5874" width="9.375" style="207" customWidth="1"/>
    <col min="5875" max="6123" width="9" style="207"/>
    <col min="6124" max="6124" width="29.625" style="207" customWidth="1"/>
    <col min="6125" max="6125" width="9" style="207" bestFit="1" customWidth="1"/>
    <col min="6126" max="6126" width="6.875" style="207" bestFit="1" customWidth="1"/>
    <col min="6127" max="6127" width="6.125" style="207" bestFit="1" customWidth="1"/>
    <col min="6128" max="6128" width="6.625" style="207" bestFit="1" customWidth="1"/>
    <col min="6129" max="6130" width="9.375" style="207" customWidth="1"/>
    <col min="6131" max="6379" width="9" style="207"/>
    <col min="6380" max="6380" width="29.625" style="207" customWidth="1"/>
    <col min="6381" max="6381" width="9" style="207" bestFit="1" customWidth="1"/>
    <col min="6382" max="6382" width="6.875" style="207" bestFit="1" customWidth="1"/>
    <col min="6383" max="6383" width="6.125" style="207" bestFit="1" customWidth="1"/>
    <col min="6384" max="6384" width="6.625" style="207" bestFit="1" customWidth="1"/>
    <col min="6385" max="6386" width="9.375" style="207" customWidth="1"/>
    <col min="6387" max="6635" width="9" style="207"/>
    <col min="6636" max="6636" width="29.625" style="207" customWidth="1"/>
    <col min="6637" max="6637" width="9" style="207" bestFit="1" customWidth="1"/>
    <col min="6638" max="6638" width="6.875" style="207" bestFit="1" customWidth="1"/>
    <col min="6639" max="6639" width="6.125" style="207" bestFit="1" customWidth="1"/>
    <col min="6640" max="6640" width="6.625" style="207" bestFit="1" customWidth="1"/>
    <col min="6641" max="6642" width="9.375" style="207" customWidth="1"/>
    <col min="6643" max="6891" width="9" style="207"/>
    <col min="6892" max="6892" width="29.625" style="207" customWidth="1"/>
    <col min="6893" max="6893" width="9" style="207" bestFit="1" customWidth="1"/>
    <col min="6894" max="6894" width="6.875" style="207" bestFit="1" customWidth="1"/>
    <col min="6895" max="6895" width="6.125" style="207" bestFit="1" customWidth="1"/>
    <col min="6896" max="6896" width="6.625" style="207" bestFit="1" customWidth="1"/>
    <col min="6897" max="6898" width="9.375" style="207" customWidth="1"/>
    <col min="6899" max="7147" width="9" style="207"/>
    <col min="7148" max="7148" width="29.625" style="207" customWidth="1"/>
    <col min="7149" max="7149" width="9" style="207" bestFit="1" customWidth="1"/>
    <col min="7150" max="7150" width="6.875" style="207" bestFit="1" customWidth="1"/>
    <col min="7151" max="7151" width="6.125" style="207" bestFit="1" customWidth="1"/>
    <col min="7152" max="7152" width="6.625" style="207" bestFit="1" customWidth="1"/>
    <col min="7153" max="7154" width="9.375" style="207" customWidth="1"/>
    <col min="7155" max="7403" width="9" style="207"/>
    <col min="7404" max="7404" width="29.625" style="207" customWidth="1"/>
    <col min="7405" max="7405" width="9" style="207" bestFit="1" customWidth="1"/>
    <col min="7406" max="7406" width="6.875" style="207" bestFit="1" customWidth="1"/>
    <col min="7407" max="7407" width="6.125" style="207" bestFit="1" customWidth="1"/>
    <col min="7408" max="7408" width="6.625" style="207" bestFit="1" customWidth="1"/>
    <col min="7409" max="7410" width="9.375" style="207" customWidth="1"/>
    <col min="7411" max="7659" width="9" style="207"/>
    <col min="7660" max="7660" width="29.625" style="207" customWidth="1"/>
    <col min="7661" max="7661" width="9" style="207" bestFit="1" customWidth="1"/>
    <col min="7662" max="7662" width="6.875" style="207" bestFit="1" customWidth="1"/>
    <col min="7663" max="7663" width="6.125" style="207" bestFit="1" customWidth="1"/>
    <col min="7664" max="7664" width="6.625" style="207" bestFit="1" customWidth="1"/>
    <col min="7665" max="7666" width="9.375" style="207" customWidth="1"/>
    <col min="7667" max="7915" width="9" style="207"/>
    <col min="7916" max="7916" width="29.625" style="207" customWidth="1"/>
    <col min="7917" max="7917" width="9" style="207" bestFit="1" customWidth="1"/>
    <col min="7918" max="7918" width="6.875" style="207" bestFit="1" customWidth="1"/>
    <col min="7919" max="7919" width="6.125" style="207" bestFit="1" customWidth="1"/>
    <col min="7920" max="7920" width="6.625" style="207" bestFit="1" customWidth="1"/>
    <col min="7921" max="7922" width="9.375" style="207" customWidth="1"/>
    <col min="7923" max="8171" width="9" style="207"/>
    <col min="8172" max="8172" width="29.625" style="207" customWidth="1"/>
    <col min="8173" max="8173" width="9" style="207" bestFit="1" customWidth="1"/>
    <col min="8174" max="8174" width="6.875" style="207" bestFit="1" customWidth="1"/>
    <col min="8175" max="8175" width="6.125" style="207" bestFit="1" customWidth="1"/>
    <col min="8176" max="8176" width="6.625" style="207" bestFit="1" customWidth="1"/>
    <col min="8177" max="8178" width="9.375" style="207" customWidth="1"/>
    <col min="8179" max="8427" width="9" style="207"/>
    <col min="8428" max="8428" width="29.625" style="207" customWidth="1"/>
    <col min="8429" max="8429" width="9" style="207" bestFit="1" customWidth="1"/>
    <col min="8430" max="8430" width="6.875" style="207" bestFit="1" customWidth="1"/>
    <col min="8431" max="8431" width="6.125" style="207" bestFit="1" customWidth="1"/>
    <col min="8432" max="8432" width="6.625" style="207" bestFit="1" customWidth="1"/>
    <col min="8433" max="8434" width="9.375" style="207" customWidth="1"/>
    <col min="8435" max="8683" width="9" style="207"/>
    <col min="8684" max="8684" width="29.625" style="207" customWidth="1"/>
    <col min="8685" max="8685" width="9" style="207" bestFit="1" customWidth="1"/>
    <col min="8686" max="8686" width="6.875" style="207" bestFit="1" customWidth="1"/>
    <col min="8687" max="8687" width="6.125" style="207" bestFit="1" customWidth="1"/>
    <col min="8688" max="8688" width="6.625" style="207" bestFit="1" customWidth="1"/>
    <col min="8689" max="8690" width="9.375" style="207" customWidth="1"/>
    <col min="8691" max="8939" width="9" style="207"/>
    <col min="8940" max="8940" width="29.625" style="207" customWidth="1"/>
    <col min="8941" max="8941" width="9" style="207" bestFit="1" customWidth="1"/>
    <col min="8942" max="8942" width="6.875" style="207" bestFit="1" customWidth="1"/>
    <col min="8943" max="8943" width="6.125" style="207" bestFit="1" customWidth="1"/>
    <col min="8944" max="8944" width="6.625" style="207" bestFit="1" customWidth="1"/>
    <col min="8945" max="8946" width="9.375" style="207" customWidth="1"/>
    <col min="8947" max="9195" width="9" style="207"/>
    <col min="9196" max="9196" width="29.625" style="207" customWidth="1"/>
    <col min="9197" max="9197" width="9" style="207" bestFit="1" customWidth="1"/>
    <col min="9198" max="9198" width="6.875" style="207" bestFit="1" customWidth="1"/>
    <col min="9199" max="9199" width="6.125" style="207" bestFit="1" customWidth="1"/>
    <col min="9200" max="9200" width="6.625" style="207" bestFit="1" customWidth="1"/>
    <col min="9201" max="9202" width="9.375" style="207" customWidth="1"/>
    <col min="9203" max="9451" width="9" style="207"/>
    <col min="9452" max="9452" width="29.625" style="207" customWidth="1"/>
    <col min="9453" max="9453" width="9" style="207" bestFit="1" customWidth="1"/>
    <col min="9454" max="9454" width="6.875" style="207" bestFit="1" customWidth="1"/>
    <col min="9455" max="9455" width="6.125" style="207" bestFit="1" customWidth="1"/>
    <col min="9456" max="9456" width="6.625" style="207" bestFit="1" customWidth="1"/>
    <col min="9457" max="9458" width="9.375" style="207" customWidth="1"/>
    <col min="9459" max="9707" width="9" style="207"/>
    <col min="9708" max="9708" width="29.625" style="207" customWidth="1"/>
    <col min="9709" max="9709" width="9" style="207" bestFit="1" customWidth="1"/>
    <col min="9710" max="9710" width="6.875" style="207" bestFit="1" customWidth="1"/>
    <col min="9711" max="9711" width="6.125" style="207" bestFit="1" customWidth="1"/>
    <col min="9712" max="9712" width="6.625" style="207" bestFit="1" customWidth="1"/>
    <col min="9713" max="9714" width="9.375" style="207" customWidth="1"/>
    <col min="9715" max="9963" width="9" style="207"/>
    <col min="9964" max="9964" width="29.625" style="207" customWidth="1"/>
    <col min="9965" max="9965" width="9" style="207" bestFit="1" customWidth="1"/>
    <col min="9966" max="9966" width="6.875" style="207" bestFit="1" customWidth="1"/>
    <col min="9967" max="9967" width="6.125" style="207" bestFit="1" customWidth="1"/>
    <col min="9968" max="9968" width="6.625" style="207" bestFit="1" customWidth="1"/>
    <col min="9969" max="9970" width="9.375" style="207" customWidth="1"/>
    <col min="9971" max="10219" width="9" style="207"/>
    <col min="10220" max="10220" width="29.625" style="207" customWidth="1"/>
    <col min="10221" max="10221" width="9" style="207" bestFit="1" customWidth="1"/>
    <col min="10222" max="10222" width="6.875" style="207" bestFit="1" customWidth="1"/>
    <col min="10223" max="10223" width="6.125" style="207" bestFit="1" customWidth="1"/>
    <col min="10224" max="10224" width="6.625" style="207" bestFit="1" customWidth="1"/>
    <col min="10225" max="10226" width="9.375" style="207" customWidth="1"/>
    <col min="10227" max="10475" width="9" style="207"/>
    <col min="10476" max="10476" width="29.625" style="207" customWidth="1"/>
    <col min="10477" max="10477" width="9" style="207" bestFit="1" customWidth="1"/>
    <col min="10478" max="10478" width="6.875" style="207" bestFit="1" customWidth="1"/>
    <col min="10479" max="10479" width="6.125" style="207" bestFit="1" customWidth="1"/>
    <col min="10480" max="10480" width="6.625" style="207" bestFit="1" customWidth="1"/>
    <col min="10481" max="10482" width="9.375" style="207" customWidth="1"/>
    <col min="10483" max="10731" width="9" style="207"/>
    <col min="10732" max="10732" width="29.625" style="207" customWidth="1"/>
    <col min="10733" max="10733" width="9" style="207" bestFit="1" customWidth="1"/>
    <col min="10734" max="10734" width="6.875" style="207" bestFit="1" customWidth="1"/>
    <col min="10735" max="10735" width="6.125" style="207" bestFit="1" customWidth="1"/>
    <col min="10736" max="10736" width="6.625" style="207" bestFit="1" customWidth="1"/>
    <col min="10737" max="10738" width="9.375" style="207" customWidth="1"/>
    <col min="10739" max="10987" width="9" style="207"/>
    <col min="10988" max="10988" width="29.625" style="207" customWidth="1"/>
    <col min="10989" max="10989" width="9" style="207" bestFit="1" customWidth="1"/>
    <col min="10990" max="10990" width="6.875" style="207" bestFit="1" customWidth="1"/>
    <col min="10991" max="10991" width="6.125" style="207" bestFit="1" customWidth="1"/>
    <col min="10992" max="10992" width="6.625" style="207" bestFit="1" customWidth="1"/>
    <col min="10993" max="10994" width="9.375" style="207" customWidth="1"/>
    <col min="10995" max="11243" width="9" style="207"/>
    <col min="11244" max="11244" width="29.625" style="207" customWidth="1"/>
    <col min="11245" max="11245" width="9" style="207" bestFit="1" customWidth="1"/>
    <col min="11246" max="11246" width="6.875" style="207" bestFit="1" customWidth="1"/>
    <col min="11247" max="11247" width="6.125" style="207" bestFit="1" customWidth="1"/>
    <col min="11248" max="11248" width="6.625" style="207" bestFit="1" customWidth="1"/>
    <col min="11249" max="11250" width="9.375" style="207" customWidth="1"/>
    <col min="11251" max="11499" width="9" style="207"/>
    <col min="11500" max="11500" width="29.625" style="207" customWidth="1"/>
    <col min="11501" max="11501" width="9" style="207" bestFit="1" customWidth="1"/>
    <col min="11502" max="11502" width="6.875" style="207" bestFit="1" customWidth="1"/>
    <col min="11503" max="11503" width="6.125" style="207" bestFit="1" customWidth="1"/>
    <col min="11504" max="11504" width="6.625" style="207" bestFit="1" customWidth="1"/>
    <col min="11505" max="11506" width="9.375" style="207" customWidth="1"/>
    <col min="11507" max="11755" width="9" style="207"/>
    <col min="11756" max="11756" width="29.625" style="207" customWidth="1"/>
    <col min="11757" max="11757" width="9" style="207" bestFit="1" customWidth="1"/>
    <col min="11758" max="11758" width="6.875" style="207" bestFit="1" customWidth="1"/>
    <col min="11759" max="11759" width="6.125" style="207" bestFit="1" customWidth="1"/>
    <col min="11760" max="11760" width="6.625" style="207" bestFit="1" customWidth="1"/>
    <col min="11761" max="11762" width="9.375" style="207" customWidth="1"/>
    <col min="11763" max="12011" width="9" style="207"/>
    <col min="12012" max="12012" width="29.625" style="207" customWidth="1"/>
    <col min="12013" max="12013" width="9" style="207" bestFit="1" customWidth="1"/>
    <col min="12014" max="12014" width="6.875" style="207" bestFit="1" customWidth="1"/>
    <col min="12015" max="12015" width="6.125" style="207" bestFit="1" customWidth="1"/>
    <col min="12016" max="12016" width="6.625" style="207" bestFit="1" customWidth="1"/>
    <col min="12017" max="12018" width="9.375" style="207" customWidth="1"/>
    <col min="12019" max="12267" width="9" style="207"/>
    <col min="12268" max="12268" width="29.625" style="207" customWidth="1"/>
    <col min="12269" max="12269" width="9" style="207" bestFit="1" customWidth="1"/>
    <col min="12270" max="12270" width="6.875" style="207" bestFit="1" customWidth="1"/>
    <col min="12271" max="12271" width="6.125" style="207" bestFit="1" customWidth="1"/>
    <col min="12272" max="12272" width="6.625" style="207" bestFit="1" customWidth="1"/>
    <col min="12273" max="12274" width="9.375" style="207" customWidth="1"/>
    <col min="12275" max="12523" width="9" style="207"/>
    <col min="12524" max="12524" width="29.625" style="207" customWidth="1"/>
    <col min="12525" max="12525" width="9" style="207" bestFit="1" customWidth="1"/>
    <col min="12526" max="12526" width="6.875" style="207" bestFit="1" customWidth="1"/>
    <col min="12527" max="12527" width="6.125" style="207" bestFit="1" customWidth="1"/>
    <col min="12528" max="12528" width="6.625" style="207" bestFit="1" customWidth="1"/>
    <col min="12529" max="12530" width="9.375" style="207" customWidth="1"/>
    <col min="12531" max="12779" width="9" style="207"/>
    <col min="12780" max="12780" width="29.625" style="207" customWidth="1"/>
    <col min="12781" max="12781" width="9" style="207" bestFit="1" customWidth="1"/>
    <col min="12782" max="12782" width="6.875" style="207" bestFit="1" customWidth="1"/>
    <col min="12783" max="12783" width="6.125" style="207" bestFit="1" customWidth="1"/>
    <col min="12784" max="12784" width="6.625" style="207" bestFit="1" customWidth="1"/>
    <col min="12785" max="12786" width="9.375" style="207" customWidth="1"/>
    <col min="12787" max="13035" width="9" style="207"/>
    <col min="13036" max="13036" width="29.625" style="207" customWidth="1"/>
    <col min="13037" max="13037" width="9" style="207" bestFit="1" customWidth="1"/>
    <col min="13038" max="13038" width="6.875" style="207" bestFit="1" customWidth="1"/>
    <col min="13039" max="13039" width="6.125" style="207" bestFit="1" customWidth="1"/>
    <col min="13040" max="13040" width="6.625" style="207" bestFit="1" customWidth="1"/>
    <col min="13041" max="13042" width="9.375" style="207" customWidth="1"/>
    <col min="13043" max="13291" width="9" style="207"/>
    <col min="13292" max="13292" width="29.625" style="207" customWidth="1"/>
    <col min="13293" max="13293" width="9" style="207" bestFit="1" customWidth="1"/>
    <col min="13294" max="13294" width="6.875" style="207" bestFit="1" customWidth="1"/>
    <col min="13295" max="13295" width="6.125" style="207" bestFit="1" customWidth="1"/>
    <col min="13296" max="13296" width="6.625" style="207" bestFit="1" customWidth="1"/>
    <col min="13297" max="13298" width="9.375" style="207" customWidth="1"/>
    <col min="13299" max="13547" width="9" style="207"/>
    <col min="13548" max="13548" width="29.625" style="207" customWidth="1"/>
    <col min="13549" max="13549" width="9" style="207" bestFit="1" customWidth="1"/>
    <col min="13550" max="13550" width="6.875" style="207" bestFit="1" customWidth="1"/>
    <col min="13551" max="13551" width="6.125" style="207" bestFit="1" customWidth="1"/>
    <col min="13552" max="13552" width="6.625" style="207" bestFit="1" customWidth="1"/>
    <col min="13553" max="13554" width="9.375" style="207" customWidth="1"/>
    <col min="13555" max="13803" width="9" style="207"/>
    <col min="13804" max="13804" width="29.625" style="207" customWidth="1"/>
    <col min="13805" max="13805" width="9" style="207" bestFit="1" customWidth="1"/>
    <col min="13806" max="13806" width="6.875" style="207" bestFit="1" customWidth="1"/>
    <col min="13807" max="13807" width="6.125" style="207" bestFit="1" customWidth="1"/>
    <col min="13808" max="13808" width="6.625" style="207" bestFit="1" customWidth="1"/>
    <col min="13809" max="13810" width="9.375" style="207" customWidth="1"/>
    <col min="13811" max="14059" width="9" style="207"/>
    <col min="14060" max="14060" width="29.625" style="207" customWidth="1"/>
    <col min="14061" max="14061" width="9" style="207" bestFit="1" customWidth="1"/>
    <col min="14062" max="14062" width="6.875" style="207" bestFit="1" customWidth="1"/>
    <col min="14063" max="14063" width="6.125" style="207" bestFit="1" customWidth="1"/>
    <col min="14064" max="14064" width="6.625" style="207" bestFit="1" customWidth="1"/>
    <col min="14065" max="14066" width="9.375" style="207" customWidth="1"/>
    <col min="14067" max="14315" width="9" style="207"/>
    <col min="14316" max="14316" width="29.625" style="207" customWidth="1"/>
    <col min="14317" max="14317" width="9" style="207" bestFit="1" customWidth="1"/>
    <col min="14318" max="14318" width="6.875" style="207" bestFit="1" customWidth="1"/>
    <col min="14319" max="14319" width="6.125" style="207" bestFit="1" customWidth="1"/>
    <col min="14320" max="14320" width="6.625" style="207" bestFit="1" customWidth="1"/>
    <col min="14321" max="14322" width="9.375" style="207" customWidth="1"/>
    <col min="14323" max="14571" width="9" style="207"/>
    <col min="14572" max="14572" width="29.625" style="207" customWidth="1"/>
    <col min="14573" max="14573" width="9" style="207" bestFit="1" customWidth="1"/>
    <col min="14574" max="14574" width="6.875" style="207" bestFit="1" customWidth="1"/>
    <col min="14575" max="14575" width="6.125" style="207" bestFit="1" customWidth="1"/>
    <col min="14576" max="14576" width="6.625" style="207" bestFit="1" customWidth="1"/>
    <col min="14577" max="14578" width="9.375" style="207" customWidth="1"/>
    <col min="14579" max="14827" width="9" style="207"/>
    <col min="14828" max="14828" width="29.625" style="207" customWidth="1"/>
    <col min="14829" max="14829" width="9" style="207" bestFit="1" customWidth="1"/>
    <col min="14830" max="14830" width="6.875" style="207" bestFit="1" customWidth="1"/>
    <col min="14831" max="14831" width="6.125" style="207" bestFit="1" customWidth="1"/>
    <col min="14832" max="14832" width="6.625" style="207" bestFit="1" customWidth="1"/>
    <col min="14833" max="14834" width="9.375" style="207" customWidth="1"/>
    <col min="14835" max="15083" width="9" style="207"/>
    <col min="15084" max="15084" width="29.625" style="207" customWidth="1"/>
    <col min="15085" max="15085" width="9" style="207" bestFit="1" customWidth="1"/>
    <col min="15086" max="15086" width="6.875" style="207" bestFit="1" customWidth="1"/>
    <col min="15087" max="15087" width="6.125" style="207" bestFit="1" customWidth="1"/>
    <col min="15088" max="15088" width="6.625" style="207" bestFit="1" customWidth="1"/>
    <col min="15089" max="15090" width="9.375" style="207" customWidth="1"/>
    <col min="15091" max="15339" width="9" style="207"/>
    <col min="15340" max="15340" width="29.625" style="207" customWidth="1"/>
    <col min="15341" max="15341" width="9" style="207" bestFit="1" customWidth="1"/>
    <col min="15342" max="15342" width="6.875" style="207" bestFit="1" customWidth="1"/>
    <col min="15343" max="15343" width="6.125" style="207" bestFit="1" customWidth="1"/>
    <col min="15344" max="15344" width="6.625" style="207" bestFit="1" customWidth="1"/>
    <col min="15345" max="15346" width="9.375" style="207" customWidth="1"/>
    <col min="15347" max="15595" width="9" style="207"/>
    <col min="15596" max="15596" width="29.625" style="207" customWidth="1"/>
    <col min="15597" max="15597" width="9" style="207" bestFit="1" customWidth="1"/>
    <col min="15598" max="15598" width="6.875" style="207" bestFit="1" customWidth="1"/>
    <col min="15599" max="15599" width="6.125" style="207" bestFit="1" customWidth="1"/>
    <col min="15600" max="15600" width="6.625" style="207" bestFit="1" customWidth="1"/>
    <col min="15601" max="15602" width="9.375" style="207" customWidth="1"/>
    <col min="15603" max="15851" width="9" style="207"/>
    <col min="15852" max="15852" width="29.625" style="207" customWidth="1"/>
    <col min="15853" max="15853" width="9" style="207" bestFit="1" customWidth="1"/>
    <col min="15854" max="15854" width="6.875" style="207" bestFit="1" customWidth="1"/>
    <col min="15855" max="15855" width="6.125" style="207" bestFit="1" customWidth="1"/>
    <col min="15856" max="15856" width="6.625" style="207" bestFit="1" customWidth="1"/>
    <col min="15857" max="15858" width="9.375" style="207" customWidth="1"/>
    <col min="15859" max="16107" width="9" style="207"/>
    <col min="16108" max="16108" width="29.625" style="207" customWidth="1"/>
    <col min="16109" max="16109" width="9" style="207" bestFit="1" customWidth="1"/>
    <col min="16110" max="16110" width="6.875" style="207" bestFit="1" customWidth="1"/>
    <col min="16111" max="16111" width="6.125" style="207" bestFit="1" customWidth="1"/>
    <col min="16112" max="16112" width="6.625" style="207" bestFit="1" customWidth="1"/>
    <col min="16113" max="16114" width="9.375" style="207" customWidth="1"/>
    <col min="16115" max="16384" width="9" style="207"/>
  </cols>
  <sheetData>
    <row r="1" spans="1:7" ht="20.100000000000001" customHeight="1">
      <c r="A1" s="205" t="s">
        <v>336</v>
      </c>
      <c r="B1" s="206"/>
      <c r="C1" s="206"/>
      <c r="D1" s="206"/>
      <c r="E1" s="206"/>
      <c r="F1" s="206"/>
    </row>
    <row r="2" spans="1:7" ht="20.100000000000001" customHeight="1">
      <c r="A2" s="208"/>
      <c r="B2" s="208"/>
    </row>
    <row r="3" spans="1:7" ht="30" customHeight="1">
      <c r="A3" s="651"/>
      <c r="B3" s="650" t="s">
        <v>389</v>
      </c>
      <c r="C3" s="650" t="s">
        <v>369</v>
      </c>
      <c r="D3" s="650" t="s">
        <v>370</v>
      </c>
      <c r="E3" s="650" t="s">
        <v>123</v>
      </c>
      <c r="F3" s="650"/>
    </row>
    <row r="4" spans="1:7" ht="18" customHeight="1">
      <c r="A4" s="651"/>
      <c r="B4" s="650"/>
      <c r="C4" s="650"/>
      <c r="D4" s="650"/>
      <c r="E4" s="650" t="s">
        <v>377</v>
      </c>
      <c r="F4" s="650" t="s">
        <v>378</v>
      </c>
    </row>
    <row r="5" spans="1:7" ht="18" customHeight="1">
      <c r="A5" s="651"/>
      <c r="B5" s="650"/>
      <c r="C5" s="650"/>
      <c r="D5" s="650"/>
      <c r="E5" s="650"/>
      <c r="F5" s="650"/>
    </row>
    <row r="6" spans="1:7" ht="18" customHeight="1">
      <c r="A6" s="245" t="s">
        <v>357</v>
      </c>
      <c r="B6" s="231">
        <v>1</v>
      </c>
      <c r="C6" s="231">
        <v>2</v>
      </c>
      <c r="D6" s="231">
        <v>3</v>
      </c>
      <c r="E6" s="231">
        <v>4</v>
      </c>
      <c r="F6" s="231">
        <v>5</v>
      </c>
    </row>
    <row r="7" spans="1:7" ht="18.75" customHeight="1">
      <c r="A7" s="232" t="s">
        <v>46</v>
      </c>
      <c r="B7" s="212"/>
      <c r="C7" s="213"/>
      <c r="D7" s="213"/>
      <c r="E7" s="213"/>
      <c r="F7" s="213"/>
      <c r="G7" s="210"/>
    </row>
    <row r="8" spans="1:7" ht="18.75" customHeight="1">
      <c r="A8" s="235" t="s">
        <v>167</v>
      </c>
      <c r="B8" s="216" t="s">
        <v>168</v>
      </c>
      <c r="C8" s="217">
        <v>554090</v>
      </c>
      <c r="D8" s="217">
        <v>511700</v>
      </c>
      <c r="E8" s="218">
        <v>93.43</v>
      </c>
      <c r="F8" s="218">
        <v>85.26</v>
      </c>
      <c r="G8" s="210"/>
    </row>
    <row r="9" spans="1:7" ht="18.75" customHeight="1">
      <c r="A9" s="236" t="s">
        <v>169</v>
      </c>
      <c r="B9" s="221" t="s">
        <v>170</v>
      </c>
      <c r="C9" s="222">
        <v>10963</v>
      </c>
      <c r="D9" s="222">
        <v>13334</v>
      </c>
      <c r="E9" s="223">
        <v>108.75</v>
      </c>
      <c r="F9" s="223">
        <v>123.43</v>
      </c>
      <c r="G9" s="210"/>
    </row>
    <row r="10" spans="1:7" ht="18.75" customHeight="1">
      <c r="A10" s="236" t="s">
        <v>171</v>
      </c>
      <c r="B10" s="221" t="s">
        <v>172</v>
      </c>
      <c r="C10" s="222">
        <v>2705</v>
      </c>
      <c r="D10" s="222">
        <v>2829</v>
      </c>
      <c r="E10" s="223">
        <v>118.12</v>
      </c>
      <c r="F10" s="223">
        <v>115.38</v>
      </c>
      <c r="G10" s="210"/>
    </row>
    <row r="11" spans="1:7" ht="18.75" customHeight="1">
      <c r="A11" s="236" t="s">
        <v>173</v>
      </c>
      <c r="B11" s="221" t="s">
        <v>172</v>
      </c>
      <c r="C11" s="222">
        <v>740</v>
      </c>
      <c r="D11" s="222">
        <v>776</v>
      </c>
      <c r="E11" s="223">
        <v>261.95</v>
      </c>
      <c r="F11" s="223">
        <v>201.61</v>
      </c>
      <c r="G11" s="210"/>
    </row>
    <row r="12" spans="1:7" ht="18.75" customHeight="1">
      <c r="A12" s="237" t="s">
        <v>174</v>
      </c>
      <c r="B12" s="221" t="s">
        <v>175</v>
      </c>
      <c r="C12" s="222">
        <v>3840</v>
      </c>
      <c r="D12" s="222">
        <v>4411</v>
      </c>
      <c r="E12" s="223">
        <v>166.23</v>
      </c>
      <c r="F12" s="223">
        <v>180.04</v>
      </c>
      <c r="G12" s="210"/>
    </row>
    <row r="13" spans="1:7" ht="18.75" customHeight="1">
      <c r="A13" s="237" t="s">
        <v>176</v>
      </c>
      <c r="B13" s="221" t="s">
        <v>58</v>
      </c>
      <c r="C13" s="222">
        <v>204949</v>
      </c>
      <c r="D13" s="222">
        <v>249563</v>
      </c>
      <c r="E13" s="223">
        <v>144.04</v>
      </c>
      <c r="F13" s="223">
        <v>123.52</v>
      </c>
      <c r="G13" s="210"/>
    </row>
    <row r="14" spans="1:7" ht="18.75" customHeight="1">
      <c r="A14" s="237" t="s">
        <v>177</v>
      </c>
      <c r="B14" s="221" t="s">
        <v>58</v>
      </c>
      <c r="C14" s="222">
        <v>154074</v>
      </c>
      <c r="D14" s="222">
        <v>160982</v>
      </c>
      <c r="E14" s="223">
        <v>105.02</v>
      </c>
      <c r="F14" s="223">
        <v>104.4</v>
      </c>
      <c r="G14" s="210"/>
    </row>
    <row r="15" spans="1:7" ht="18.75" customHeight="1">
      <c r="A15" s="237" t="s">
        <v>178</v>
      </c>
      <c r="B15" s="221" t="s">
        <v>179</v>
      </c>
      <c r="C15" s="222">
        <v>1955</v>
      </c>
      <c r="D15" s="222">
        <v>2280</v>
      </c>
      <c r="E15" s="223">
        <v>122.65</v>
      </c>
      <c r="F15" s="223">
        <v>132.56</v>
      </c>
      <c r="G15" s="210"/>
    </row>
    <row r="16" spans="1:7" ht="18.75" customHeight="1">
      <c r="A16" s="237" t="s">
        <v>180</v>
      </c>
      <c r="B16" s="221" t="s">
        <v>179</v>
      </c>
      <c r="C16" s="222">
        <v>1490</v>
      </c>
      <c r="D16" s="222">
        <v>0</v>
      </c>
      <c r="E16" s="223">
        <v>45.71</v>
      </c>
      <c r="F16" s="223">
        <v>0</v>
      </c>
      <c r="G16" s="210"/>
    </row>
    <row r="17" spans="1:7" ht="18.75" customHeight="1">
      <c r="A17" s="237" t="s">
        <v>181</v>
      </c>
      <c r="B17" s="221" t="s">
        <v>179</v>
      </c>
      <c r="C17" s="222">
        <v>10600</v>
      </c>
      <c r="D17" s="222">
        <v>10980</v>
      </c>
      <c r="E17" s="223">
        <v>140.34</v>
      </c>
      <c r="F17" s="223">
        <v>124.53</v>
      </c>
      <c r="G17" s="210"/>
    </row>
    <row r="18" spans="1:7" ht="18.75" customHeight="1">
      <c r="A18" s="237" t="s">
        <v>182</v>
      </c>
      <c r="B18" s="221" t="s">
        <v>183</v>
      </c>
      <c r="C18" s="222">
        <v>1942</v>
      </c>
      <c r="D18" s="222">
        <v>2327</v>
      </c>
      <c r="E18" s="223">
        <v>104.3</v>
      </c>
      <c r="F18" s="223">
        <v>135.61000000000001</v>
      </c>
      <c r="G18" s="210"/>
    </row>
    <row r="19" spans="1:7" ht="18.75" customHeight="1">
      <c r="A19" s="238" t="s">
        <v>184</v>
      </c>
      <c r="B19" s="221" t="s">
        <v>58</v>
      </c>
      <c r="C19" s="222">
        <v>73000</v>
      </c>
      <c r="D19" s="222">
        <v>104306</v>
      </c>
      <c r="E19" s="223">
        <v>312.22000000000003</v>
      </c>
      <c r="F19" s="223">
        <v>441.41</v>
      </c>
      <c r="G19" s="210"/>
    </row>
    <row r="20" spans="1:7" ht="18.75" customHeight="1">
      <c r="A20" s="238" t="s">
        <v>185</v>
      </c>
      <c r="B20" s="221" t="s">
        <v>168</v>
      </c>
      <c r="C20" s="222">
        <v>39275</v>
      </c>
      <c r="D20" s="222">
        <v>38786</v>
      </c>
      <c r="E20" s="223">
        <v>98.18</v>
      </c>
      <c r="F20" s="223">
        <v>96.31</v>
      </c>
      <c r="G20" s="210"/>
    </row>
    <row r="21" spans="1:7" ht="18.75" customHeight="1">
      <c r="A21" s="237" t="s">
        <v>186</v>
      </c>
      <c r="B21" s="221" t="s">
        <v>168</v>
      </c>
      <c r="C21" s="222">
        <v>5770</v>
      </c>
      <c r="D21" s="222">
        <v>12017</v>
      </c>
      <c r="E21" s="223">
        <v>59.58</v>
      </c>
      <c r="F21" s="223">
        <v>131.13</v>
      </c>
      <c r="G21" s="210"/>
    </row>
    <row r="22" spans="1:7" ht="18.75" customHeight="1">
      <c r="A22" s="237" t="s">
        <v>187</v>
      </c>
      <c r="B22" s="221" t="s">
        <v>168</v>
      </c>
      <c r="C22" s="222">
        <v>260900</v>
      </c>
      <c r="D22" s="222">
        <v>267497</v>
      </c>
      <c r="E22" s="223">
        <v>97.98</v>
      </c>
      <c r="F22" s="223">
        <v>103.09</v>
      </c>
      <c r="G22" s="210"/>
    </row>
    <row r="23" spans="1:7" ht="18.75" customHeight="1">
      <c r="A23" s="239" t="s">
        <v>188</v>
      </c>
      <c r="B23" s="221" t="s">
        <v>189</v>
      </c>
      <c r="C23" s="222">
        <v>1325</v>
      </c>
      <c r="D23" s="222">
        <v>0</v>
      </c>
      <c r="E23" s="223">
        <v>45.27</v>
      </c>
      <c r="F23" s="223">
        <v>0</v>
      </c>
      <c r="G23" s="210"/>
    </row>
    <row r="24" spans="1:7" ht="18.75" customHeight="1">
      <c r="A24" s="237" t="s">
        <v>190</v>
      </c>
      <c r="B24" s="221" t="s">
        <v>189</v>
      </c>
      <c r="C24" s="222">
        <v>11103</v>
      </c>
      <c r="D24" s="222">
        <v>15075</v>
      </c>
      <c r="E24" s="223">
        <v>233.01</v>
      </c>
      <c r="F24" s="223">
        <v>179.17</v>
      </c>
      <c r="G24" s="210"/>
    </row>
    <row r="25" spans="1:7" ht="18.75" customHeight="1">
      <c r="A25" s="237" t="s">
        <v>191</v>
      </c>
      <c r="B25" s="221" t="s">
        <v>192</v>
      </c>
      <c r="C25" s="222">
        <v>329</v>
      </c>
      <c r="D25" s="222">
        <v>1070</v>
      </c>
      <c r="E25" s="223">
        <v>1566.67</v>
      </c>
      <c r="F25" s="223">
        <v>5095.24</v>
      </c>
      <c r="G25" s="210"/>
    </row>
    <row r="26" spans="1:7" ht="30">
      <c r="A26" s="237" t="s">
        <v>193</v>
      </c>
      <c r="B26" s="221" t="s">
        <v>58</v>
      </c>
      <c r="C26" s="222">
        <v>1483</v>
      </c>
      <c r="D26" s="222">
        <v>1498</v>
      </c>
      <c r="E26" s="223">
        <v>108.06</v>
      </c>
      <c r="F26" s="223">
        <v>104.37</v>
      </c>
      <c r="G26" s="210"/>
    </row>
    <row r="27" spans="1:7" ht="45">
      <c r="A27" s="237" t="s">
        <v>392</v>
      </c>
      <c r="B27" s="221" t="s">
        <v>170</v>
      </c>
      <c r="C27" s="222">
        <v>7867</v>
      </c>
      <c r="D27" s="222">
        <v>11811</v>
      </c>
      <c r="E27" s="223">
        <v>210.74</v>
      </c>
      <c r="F27" s="223">
        <v>299.01</v>
      </c>
      <c r="G27" s="210"/>
    </row>
    <row r="28" spans="1:7" ht="18" customHeight="1">
      <c r="A28" s="237" t="s">
        <v>194</v>
      </c>
      <c r="B28" s="221" t="s">
        <v>170</v>
      </c>
      <c r="C28" s="222">
        <v>1130</v>
      </c>
      <c r="D28" s="222">
        <v>1254</v>
      </c>
      <c r="E28" s="223">
        <v>104.15</v>
      </c>
      <c r="F28" s="223">
        <v>108.38</v>
      </c>
      <c r="G28" s="210"/>
    </row>
    <row r="29" spans="1:7" ht="30">
      <c r="A29" s="237" t="s">
        <v>195</v>
      </c>
      <c r="B29" s="221" t="s">
        <v>58</v>
      </c>
      <c r="C29" s="222">
        <v>40083</v>
      </c>
      <c r="D29" s="222">
        <v>44072</v>
      </c>
      <c r="E29" s="223">
        <v>133.72999999999999</v>
      </c>
      <c r="F29" s="223">
        <v>153.30000000000001</v>
      </c>
      <c r="G29" s="210"/>
    </row>
    <row r="30" spans="1:7" ht="17.25" customHeight="1">
      <c r="A30" s="237" t="s">
        <v>196</v>
      </c>
      <c r="B30" s="221" t="s">
        <v>170</v>
      </c>
      <c r="C30" s="222">
        <v>422000</v>
      </c>
      <c r="D30" s="222">
        <v>377642</v>
      </c>
      <c r="E30" s="223">
        <v>98.63</v>
      </c>
      <c r="F30" s="223">
        <v>68.900000000000006</v>
      </c>
      <c r="G30" s="210"/>
    </row>
    <row r="31" spans="1:7" ht="17.25" customHeight="1">
      <c r="A31" s="238" t="s">
        <v>197</v>
      </c>
      <c r="B31" s="221" t="s">
        <v>170</v>
      </c>
      <c r="C31" s="222">
        <v>74</v>
      </c>
      <c r="D31" s="222">
        <v>85</v>
      </c>
      <c r="E31" s="223">
        <v>102.78</v>
      </c>
      <c r="F31" s="223">
        <v>94.44</v>
      </c>
      <c r="G31" s="210"/>
    </row>
    <row r="32" spans="1:7" ht="17.25" customHeight="1">
      <c r="A32" s="237" t="s">
        <v>198</v>
      </c>
      <c r="B32" s="221" t="s">
        <v>170</v>
      </c>
      <c r="C32" s="222">
        <v>6225</v>
      </c>
      <c r="D32" s="222">
        <v>6467</v>
      </c>
      <c r="E32" s="223">
        <v>113.91</v>
      </c>
      <c r="F32" s="223">
        <v>110.4</v>
      </c>
      <c r="G32" s="210"/>
    </row>
    <row r="33" spans="1:7" ht="17.25" customHeight="1">
      <c r="A33" s="237" t="s">
        <v>199</v>
      </c>
      <c r="B33" s="221" t="s">
        <v>58</v>
      </c>
      <c r="C33" s="222">
        <v>4317</v>
      </c>
      <c r="D33" s="222">
        <v>4653</v>
      </c>
      <c r="E33" s="223">
        <v>111.05</v>
      </c>
      <c r="F33" s="223">
        <v>111.47</v>
      </c>
      <c r="G33" s="210"/>
    </row>
    <row r="34" spans="1:7" ht="17.25" customHeight="1">
      <c r="A34" s="237" t="s">
        <v>200</v>
      </c>
      <c r="B34" s="221" t="s">
        <v>58</v>
      </c>
      <c r="C34" s="222">
        <v>60932</v>
      </c>
      <c r="D34" s="222">
        <v>46591</v>
      </c>
      <c r="E34" s="223">
        <v>66.7</v>
      </c>
      <c r="F34" s="223">
        <v>51.76</v>
      </c>
      <c r="G34" s="210"/>
    </row>
    <row r="35" spans="1:7" ht="17.25" customHeight="1">
      <c r="A35" s="237" t="s">
        <v>201</v>
      </c>
      <c r="B35" s="221" t="s">
        <v>58</v>
      </c>
      <c r="C35" s="222">
        <v>4125</v>
      </c>
      <c r="D35" s="222">
        <v>4309</v>
      </c>
      <c r="E35" s="223">
        <v>170.68</v>
      </c>
      <c r="F35" s="223">
        <v>138.84</v>
      </c>
      <c r="G35" s="210"/>
    </row>
    <row r="36" spans="1:7" ht="17.25" customHeight="1">
      <c r="A36" s="237" t="s">
        <v>202</v>
      </c>
      <c r="B36" s="221" t="s">
        <v>179</v>
      </c>
      <c r="C36" s="222">
        <v>185</v>
      </c>
      <c r="D36" s="222">
        <v>245</v>
      </c>
      <c r="E36" s="223">
        <v>298.39</v>
      </c>
      <c r="F36" s="223">
        <v>150.31</v>
      </c>
      <c r="G36" s="210"/>
    </row>
    <row r="37" spans="1:7" ht="17.25" customHeight="1">
      <c r="A37" s="237" t="s">
        <v>203</v>
      </c>
      <c r="B37" s="221" t="s">
        <v>204</v>
      </c>
      <c r="C37" s="222">
        <v>5412040</v>
      </c>
      <c r="D37" s="222">
        <v>8244209</v>
      </c>
      <c r="E37" s="223">
        <v>71.349999999999994</v>
      </c>
      <c r="F37" s="223">
        <v>100.98</v>
      </c>
      <c r="G37" s="210"/>
    </row>
    <row r="38" spans="1:7" ht="17.25" customHeight="1">
      <c r="A38" s="237" t="s">
        <v>205</v>
      </c>
      <c r="B38" s="221" t="s">
        <v>206</v>
      </c>
      <c r="C38" s="222">
        <v>16130</v>
      </c>
      <c r="D38" s="222">
        <v>16014</v>
      </c>
      <c r="E38" s="240">
        <v>98.34</v>
      </c>
      <c r="F38" s="240">
        <v>103.26</v>
      </c>
      <c r="G38" s="210"/>
    </row>
    <row r="39" spans="1:7" ht="17.25" customHeight="1">
      <c r="A39" s="237" t="s">
        <v>207</v>
      </c>
      <c r="B39" s="221" t="s">
        <v>206</v>
      </c>
      <c r="C39" s="241">
        <v>166500</v>
      </c>
      <c r="D39" s="241">
        <v>169650</v>
      </c>
      <c r="E39" s="240">
        <v>274.62</v>
      </c>
      <c r="F39" s="240">
        <v>99.72</v>
      </c>
    </row>
    <row r="40" spans="1:7" ht="15.75">
      <c r="A40" s="237" t="s">
        <v>208</v>
      </c>
      <c r="B40" s="221" t="s">
        <v>206</v>
      </c>
      <c r="C40" s="241">
        <v>19260</v>
      </c>
      <c r="D40" s="241">
        <v>84705</v>
      </c>
      <c r="E40" s="240">
        <v>20.85</v>
      </c>
      <c r="F40" s="240">
        <v>119.58</v>
      </c>
    </row>
    <row r="41" spans="1:7" ht="30">
      <c r="A41" s="237" t="s">
        <v>209</v>
      </c>
      <c r="B41" s="221" t="s">
        <v>58</v>
      </c>
      <c r="C41" s="241">
        <v>48956</v>
      </c>
      <c r="D41" s="241">
        <v>13362</v>
      </c>
      <c r="E41" s="240">
        <v>390.36</v>
      </c>
      <c r="F41" s="240">
        <v>107.16</v>
      </c>
    </row>
    <row r="42" spans="1:7" ht="18" customHeight="1">
      <c r="A42" s="237" t="s">
        <v>210</v>
      </c>
      <c r="B42" s="221" t="s">
        <v>179</v>
      </c>
      <c r="C42" s="241">
        <v>287</v>
      </c>
      <c r="D42" s="241">
        <v>301</v>
      </c>
      <c r="E42" s="240">
        <v>104.74</v>
      </c>
      <c r="F42" s="240">
        <v>106.74</v>
      </c>
    </row>
    <row r="43" spans="1:7" ht="18" customHeight="1">
      <c r="A43" s="237" t="s">
        <v>211</v>
      </c>
      <c r="B43" s="221" t="s">
        <v>212</v>
      </c>
      <c r="C43" s="241">
        <v>278</v>
      </c>
      <c r="D43" s="241">
        <v>339</v>
      </c>
      <c r="E43" s="240">
        <v>90.26</v>
      </c>
      <c r="F43" s="240">
        <v>85.53</v>
      </c>
    </row>
    <row r="44" spans="1:7" ht="18" customHeight="1">
      <c r="A44" s="237" t="s">
        <v>213</v>
      </c>
      <c r="B44" s="221" t="s">
        <v>212</v>
      </c>
      <c r="C44" s="241">
        <v>36</v>
      </c>
      <c r="D44" s="241">
        <v>48</v>
      </c>
      <c r="E44" s="240">
        <v>151.19999999999999</v>
      </c>
      <c r="F44" s="240">
        <v>174.06</v>
      </c>
    </row>
    <row r="45" spans="1:7" ht="18" customHeight="1">
      <c r="A45" s="237" t="s">
        <v>214</v>
      </c>
      <c r="B45" s="221" t="s">
        <v>215</v>
      </c>
      <c r="C45" s="241">
        <v>1783</v>
      </c>
      <c r="D45" s="241">
        <v>1945</v>
      </c>
      <c r="E45" s="240">
        <v>139.62</v>
      </c>
      <c r="F45" s="240">
        <v>144.93</v>
      </c>
    </row>
    <row r="46" spans="1:7" ht="18" customHeight="1">
      <c r="A46" s="242" t="s">
        <v>216</v>
      </c>
      <c r="B46" s="228" t="s">
        <v>58</v>
      </c>
      <c r="C46" s="243">
        <v>6735</v>
      </c>
      <c r="D46" s="243">
        <v>6534</v>
      </c>
      <c r="E46" s="244">
        <v>90.98</v>
      </c>
      <c r="F46" s="244">
        <v>80.31</v>
      </c>
    </row>
    <row r="47" spans="1:7" ht="15.75"/>
    <row r="48" spans="1:7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</sheetData>
  <mergeCells count="7">
    <mergeCell ref="A3:A5"/>
    <mergeCell ref="E3:F3"/>
    <mergeCell ref="B3:B5"/>
    <mergeCell ref="C3:C5"/>
    <mergeCell ref="D3:D5"/>
    <mergeCell ref="E4:E5"/>
    <mergeCell ref="F4:F5"/>
  </mergeCells>
  <pageMargins left="0.3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L12" sqref="L12"/>
    </sheetView>
  </sheetViews>
  <sheetFormatPr defaultColWidth="8.75" defaultRowHeight="15.75"/>
  <cols>
    <col min="1" max="1" width="1.375" style="247" customWidth="1"/>
    <col min="2" max="2" width="31.75" style="247" customWidth="1"/>
    <col min="3" max="4" width="9.375" style="247" customWidth="1"/>
    <col min="5" max="5" width="10.125" style="247" customWidth="1"/>
    <col min="6" max="8" width="9.75" style="247" customWidth="1"/>
    <col min="9" max="16384" width="8.75" style="247"/>
  </cols>
  <sheetData>
    <row r="1" spans="1:10" ht="20.100000000000001" customHeight="1">
      <c r="A1" s="246" t="s">
        <v>337</v>
      </c>
    </row>
    <row r="2" spans="1:10" ht="20.100000000000001" customHeight="1">
      <c r="A2" s="248"/>
      <c r="B2" s="248"/>
      <c r="C2" s="248"/>
      <c r="D2" s="248"/>
      <c r="E2" s="248"/>
      <c r="F2" s="248"/>
      <c r="G2" s="248"/>
      <c r="H2" s="249" t="s">
        <v>80</v>
      </c>
    </row>
    <row r="3" spans="1:10" ht="21" customHeight="1">
      <c r="A3" s="655"/>
      <c r="B3" s="655"/>
      <c r="C3" s="654" t="s">
        <v>369</v>
      </c>
      <c r="D3" s="654" t="s">
        <v>393</v>
      </c>
      <c r="E3" s="654" t="s">
        <v>376</v>
      </c>
      <c r="F3" s="654" t="s">
        <v>126</v>
      </c>
      <c r="G3" s="654"/>
      <c r="H3" s="654"/>
    </row>
    <row r="4" spans="1:10" ht="20.100000000000001" customHeight="1">
      <c r="A4" s="655"/>
      <c r="B4" s="655"/>
      <c r="C4" s="654"/>
      <c r="D4" s="654"/>
      <c r="E4" s="654"/>
      <c r="F4" s="656" t="s">
        <v>377</v>
      </c>
      <c r="G4" s="656" t="s">
        <v>378</v>
      </c>
      <c r="H4" s="634" t="s">
        <v>374</v>
      </c>
    </row>
    <row r="5" spans="1:10" ht="20.100000000000001" customHeight="1">
      <c r="A5" s="655"/>
      <c r="B5" s="655"/>
      <c r="C5" s="654"/>
      <c r="D5" s="654"/>
      <c r="E5" s="654"/>
      <c r="F5" s="656"/>
      <c r="G5" s="656"/>
      <c r="H5" s="634"/>
    </row>
    <row r="6" spans="1:10" ht="9" customHeight="1">
      <c r="A6" s="655"/>
      <c r="B6" s="655"/>
      <c r="C6" s="654"/>
      <c r="D6" s="654"/>
      <c r="E6" s="654"/>
      <c r="F6" s="656"/>
      <c r="G6" s="656"/>
      <c r="H6" s="634"/>
    </row>
    <row r="7" spans="1:10" ht="20.100000000000001" customHeight="1">
      <c r="A7" s="652" t="s">
        <v>357</v>
      </c>
      <c r="B7" s="653"/>
      <c r="C7" s="271">
        <v>1</v>
      </c>
      <c r="D7" s="271">
        <v>2</v>
      </c>
      <c r="E7" s="271">
        <v>3</v>
      </c>
      <c r="F7" s="272">
        <v>4</v>
      </c>
      <c r="G7" s="272">
        <v>5</v>
      </c>
      <c r="H7" s="29">
        <v>6</v>
      </c>
    </row>
    <row r="8" spans="1:10" ht="23.25" customHeight="1">
      <c r="A8" s="273" t="s">
        <v>1</v>
      </c>
      <c r="B8" s="274"/>
      <c r="C8" s="275">
        <v>4416500</v>
      </c>
      <c r="D8" s="275">
        <v>5610376</v>
      </c>
      <c r="E8" s="275">
        <v>10026876</v>
      </c>
      <c r="F8" s="276">
        <v>101.72</v>
      </c>
      <c r="G8" s="276">
        <v>107.4</v>
      </c>
      <c r="H8" s="276">
        <v>104.82</v>
      </c>
      <c r="I8" s="250"/>
      <c r="J8" s="250"/>
    </row>
    <row r="9" spans="1:10" ht="18" customHeight="1">
      <c r="A9" s="293"/>
      <c r="B9" s="287" t="s">
        <v>66</v>
      </c>
      <c r="C9" s="277">
        <v>229403</v>
      </c>
      <c r="D9" s="278">
        <v>613970</v>
      </c>
      <c r="E9" s="277">
        <v>843373</v>
      </c>
      <c r="F9" s="279">
        <v>79.81</v>
      </c>
      <c r="G9" s="279">
        <v>126.15</v>
      </c>
      <c r="H9" s="280">
        <v>108.94</v>
      </c>
      <c r="I9" s="250"/>
      <c r="J9" s="250"/>
    </row>
    <row r="10" spans="1:10" ht="17.25" customHeight="1">
      <c r="A10" s="294"/>
      <c r="B10" s="288" t="s">
        <v>65</v>
      </c>
      <c r="C10" s="281" t="s">
        <v>139</v>
      </c>
      <c r="D10" s="281" t="s">
        <v>139</v>
      </c>
      <c r="E10" s="281" t="s">
        <v>139</v>
      </c>
      <c r="F10" s="281" t="s">
        <v>139</v>
      </c>
      <c r="G10" s="281" t="s">
        <v>139</v>
      </c>
      <c r="H10" s="281" t="s">
        <v>139</v>
      </c>
      <c r="I10" s="250"/>
      <c r="J10" s="250"/>
    </row>
    <row r="11" spans="1:10" ht="17.25" customHeight="1">
      <c r="A11" s="294"/>
      <c r="B11" s="288" t="s">
        <v>64</v>
      </c>
      <c r="C11" s="281" t="s">
        <v>139</v>
      </c>
      <c r="D11" s="282">
        <v>51544</v>
      </c>
      <c r="E11" s="283">
        <v>51544</v>
      </c>
      <c r="F11" s="281" t="s">
        <v>139</v>
      </c>
      <c r="G11" s="284">
        <v>40.630000000000003</v>
      </c>
      <c r="H11" s="285">
        <v>24.76</v>
      </c>
      <c r="I11" s="250"/>
      <c r="J11" s="250"/>
    </row>
    <row r="12" spans="1:10" ht="29.25" customHeight="1">
      <c r="A12" s="294"/>
      <c r="B12" s="289" t="s">
        <v>63</v>
      </c>
      <c r="C12" s="283">
        <v>450383</v>
      </c>
      <c r="D12" s="282">
        <v>611601</v>
      </c>
      <c r="E12" s="283">
        <v>1061984</v>
      </c>
      <c r="F12" s="284">
        <v>116.86</v>
      </c>
      <c r="G12" s="284">
        <v>101.29</v>
      </c>
      <c r="H12" s="285">
        <v>107.36</v>
      </c>
      <c r="I12" s="250"/>
      <c r="J12" s="250"/>
    </row>
    <row r="13" spans="1:10" ht="29.25" customHeight="1">
      <c r="A13" s="294"/>
      <c r="B13" s="290" t="s">
        <v>62</v>
      </c>
      <c r="C13" s="283">
        <v>51685</v>
      </c>
      <c r="D13" s="282">
        <v>101758</v>
      </c>
      <c r="E13" s="283">
        <v>153443</v>
      </c>
      <c r="F13" s="284">
        <v>104.58</v>
      </c>
      <c r="G13" s="284">
        <v>131.36000000000001</v>
      </c>
      <c r="H13" s="285">
        <v>120.93</v>
      </c>
      <c r="I13" s="250"/>
      <c r="J13" s="250"/>
    </row>
    <row r="14" spans="1:10" ht="16.5" customHeight="1">
      <c r="A14" s="294"/>
      <c r="B14" s="291" t="s">
        <v>61</v>
      </c>
      <c r="C14" s="283">
        <v>3067990</v>
      </c>
      <c r="D14" s="282">
        <v>3535064</v>
      </c>
      <c r="E14" s="283">
        <v>6603054</v>
      </c>
      <c r="F14" s="284">
        <v>101.21</v>
      </c>
      <c r="G14" s="284">
        <v>105.34</v>
      </c>
      <c r="H14" s="285">
        <v>103.38</v>
      </c>
      <c r="I14" s="250"/>
      <c r="J14" s="250"/>
    </row>
    <row r="15" spans="1:10" ht="16.5" customHeight="1">
      <c r="A15" s="294"/>
      <c r="B15" s="291" t="s">
        <v>60</v>
      </c>
      <c r="C15" s="283">
        <v>617039</v>
      </c>
      <c r="D15" s="283">
        <v>696439</v>
      </c>
      <c r="E15" s="283">
        <v>1313478</v>
      </c>
      <c r="F15" s="284">
        <v>122.72</v>
      </c>
      <c r="G15" s="284">
        <v>122.62</v>
      </c>
      <c r="H15" s="284">
        <v>122.67</v>
      </c>
      <c r="I15" s="250"/>
      <c r="J15" s="250"/>
    </row>
    <row r="16" spans="1:10" ht="15.75" customHeight="1">
      <c r="A16" s="295"/>
      <c r="B16" s="292" t="s">
        <v>59</v>
      </c>
      <c r="C16" s="286" t="s">
        <v>139</v>
      </c>
      <c r="D16" s="286" t="s">
        <v>139</v>
      </c>
      <c r="E16" s="286" t="s">
        <v>139</v>
      </c>
      <c r="F16" s="286" t="s">
        <v>139</v>
      </c>
      <c r="G16" s="286" t="s">
        <v>139</v>
      </c>
      <c r="H16" s="286" t="s">
        <v>139</v>
      </c>
      <c r="I16" s="253"/>
      <c r="J16" s="250"/>
    </row>
    <row r="17" spans="1:9" ht="20.100000000000001" customHeight="1">
      <c r="A17" s="251"/>
      <c r="B17" s="254"/>
      <c r="C17" s="255"/>
      <c r="D17" s="255"/>
      <c r="E17" s="256"/>
      <c r="F17" s="256"/>
      <c r="G17" s="256"/>
      <c r="H17" s="257"/>
      <c r="I17" s="253"/>
    </row>
    <row r="18" spans="1:9" ht="20.100000000000001" customHeight="1">
      <c r="A18" s="251"/>
      <c r="B18" s="258"/>
      <c r="C18" s="259"/>
      <c r="H18" s="260"/>
    </row>
    <row r="19" spans="1:9" ht="20.100000000000001" customHeight="1">
      <c r="A19" s="251"/>
      <c r="B19" s="258"/>
      <c r="C19" s="261"/>
      <c r="H19" s="260"/>
    </row>
    <row r="20" spans="1:9" ht="20.100000000000001" customHeight="1">
      <c r="A20" s="251"/>
      <c r="B20" s="258"/>
      <c r="C20" s="261"/>
      <c r="H20" s="260"/>
    </row>
    <row r="21" spans="1:9" ht="20.100000000000001" customHeight="1">
      <c r="B21" s="262"/>
      <c r="C21" s="263"/>
      <c r="H21" s="264"/>
    </row>
    <row r="22" spans="1:9" ht="20.100000000000001" customHeight="1">
      <c r="A22" s="265"/>
      <c r="B22" s="266"/>
      <c r="C22" s="267"/>
      <c r="H22" s="264"/>
    </row>
    <row r="23" spans="1:9" ht="20.100000000000001" customHeight="1">
      <c r="A23" s="265"/>
      <c r="B23" s="266"/>
      <c r="C23" s="268"/>
      <c r="H23" s="264"/>
    </row>
    <row r="24" spans="1:9" ht="20.100000000000001" customHeight="1">
      <c r="A24" s="265"/>
      <c r="B24" s="266"/>
      <c r="C24" s="268"/>
      <c r="H24" s="264"/>
    </row>
    <row r="25" spans="1:9" ht="20.100000000000001" customHeight="1">
      <c r="A25" s="265"/>
      <c r="B25" s="266"/>
      <c r="C25" s="268"/>
      <c r="H25" s="264"/>
    </row>
    <row r="26" spans="1:9" ht="20.100000000000001" customHeight="1">
      <c r="A26" s="265"/>
      <c r="B26" s="266"/>
      <c r="C26" s="268"/>
      <c r="H26" s="264"/>
    </row>
    <row r="27" spans="1:9" ht="20.100000000000001" customHeight="1">
      <c r="A27" s="265"/>
      <c r="B27" s="266"/>
      <c r="C27" s="268"/>
      <c r="D27" s="268"/>
      <c r="E27" s="268"/>
      <c r="F27" s="268"/>
      <c r="G27" s="268"/>
      <c r="H27" s="264"/>
    </row>
    <row r="28" spans="1:9" ht="20.100000000000001" customHeight="1">
      <c r="A28" s="265"/>
      <c r="B28" s="266"/>
      <c r="C28" s="268"/>
      <c r="D28" s="268"/>
      <c r="E28" s="268"/>
      <c r="F28" s="268"/>
      <c r="G28" s="268"/>
      <c r="H28" s="264"/>
    </row>
    <row r="29" spans="1:9" ht="20.100000000000001" customHeight="1">
      <c r="A29" s="265"/>
      <c r="B29" s="266"/>
      <c r="C29" s="268"/>
      <c r="D29" s="268"/>
      <c r="E29" s="268"/>
      <c r="F29" s="268"/>
      <c r="G29" s="268"/>
      <c r="H29" s="264"/>
    </row>
    <row r="30" spans="1:9" ht="20.100000000000001" customHeight="1">
      <c r="A30" s="265"/>
      <c r="B30" s="266"/>
      <c r="C30" s="268"/>
      <c r="D30" s="268"/>
      <c r="E30" s="268"/>
      <c r="F30" s="268"/>
      <c r="G30" s="268"/>
      <c r="H30" s="264"/>
    </row>
    <row r="31" spans="1:9" ht="20.100000000000001" customHeight="1">
      <c r="A31" s="265"/>
      <c r="B31" s="266"/>
      <c r="C31" s="268"/>
      <c r="D31" s="268"/>
      <c r="E31" s="268"/>
      <c r="F31" s="268"/>
      <c r="G31" s="268"/>
      <c r="H31" s="264"/>
    </row>
    <row r="32" spans="1:9" ht="20.100000000000001" customHeight="1">
      <c r="A32" s="265"/>
      <c r="B32" s="266"/>
      <c r="C32" s="268"/>
      <c r="D32" s="268"/>
      <c r="E32" s="268"/>
      <c r="F32" s="268"/>
      <c r="G32" s="268"/>
      <c r="H32" s="264"/>
    </row>
    <row r="33" spans="1:8" ht="20.100000000000001" customHeight="1">
      <c r="A33" s="265"/>
      <c r="B33" s="266"/>
      <c r="C33" s="268"/>
      <c r="D33" s="268"/>
      <c r="E33" s="268"/>
      <c r="F33" s="268"/>
      <c r="G33" s="268"/>
      <c r="H33" s="264"/>
    </row>
    <row r="34" spans="1:8" ht="20.100000000000001" customHeight="1">
      <c r="A34" s="265"/>
      <c r="B34" s="266"/>
      <c r="C34" s="268"/>
      <c r="D34" s="268"/>
      <c r="E34" s="268"/>
      <c r="F34" s="268"/>
      <c r="G34" s="268"/>
      <c r="H34" s="264"/>
    </row>
    <row r="35" spans="1:8" ht="20.100000000000001" customHeight="1">
      <c r="A35" s="265"/>
      <c r="B35" s="266"/>
      <c r="C35" s="268"/>
      <c r="D35" s="268"/>
      <c r="E35" s="268"/>
      <c r="F35" s="268"/>
      <c r="G35" s="268"/>
      <c r="H35" s="264"/>
    </row>
    <row r="36" spans="1:8" ht="20.100000000000001" customHeight="1">
      <c r="A36" s="265"/>
      <c r="B36" s="266"/>
      <c r="C36" s="268"/>
      <c r="D36" s="268"/>
      <c r="E36" s="268"/>
      <c r="F36" s="268"/>
      <c r="G36" s="268"/>
      <c r="H36" s="264"/>
    </row>
    <row r="37" spans="1:8" ht="20.100000000000001" customHeight="1">
      <c r="A37" s="265"/>
      <c r="B37" s="266"/>
      <c r="C37" s="268"/>
      <c r="D37" s="268"/>
      <c r="E37" s="268"/>
      <c r="F37" s="268"/>
      <c r="G37" s="268"/>
      <c r="H37" s="264"/>
    </row>
    <row r="38" spans="1:8" ht="20.100000000000001" customHeight="1">
      <c r="A38" s="265"/>
      <c r="B38" s="266"/>
      <c r="C38" s="268"/>
      <c r="D38" s="268"/>
      <c r="E38" s="268"/>
      <c r="F38" s="268"/>
      <c r="G38" s="268"/>
      <c r="H38" s="264"/>
    </row>
    <row r="39" spans="1:8" ht="20.100000000000001" customHeight="1">
      <c r="A39" s="265"/>
      <c r="B39" s="266"/>
      <c r="C39" s="268"/>
      <c r="D39" s="268"/>
      <c r="E39" s="268"/>
      <c r="F39" s="268"/>
      <c r="G39" s="268"/>
      <c r="H39" s="264"/>
    </row>
    <row r="40" spans="1:8" ht="20.100000000000001" customHeight="1">
      <c r="A40" s="265"/>
      <c r="B40" s="266"/>
      <c r="C40" s="268"/>
      <c r="D40" s="268"/>
      <c r="E40" s="268"/>
      <c r="F40" s="268"/>
      <c r="G40" s="268"/>
      <c r="H40" s="264"/>
    </row>
    <row r="41" spans="1:8" ht="20.100000000000001" customHeight="1">
      <c r="A41" s="265"/>
      <c r="B41" s="266"/>
      <c r="C41" s="268"/>
      <c r="D41" s="268"/>
      <c r="E41" s="268"/>
      <c r="F41" s="268"/>
      <c r="G41" s="268"/>
      <c r="H41" s="264"/>
    </row>
    <row r="42" spans="1:8" ht="20.100000000000001" customHeight="1">
      <c r="A42" s="265"/>
      <c r="B42" s="266"/>
      <c r="C42" s="268"/>
      <c r="D42" s="268"/>
      <c r="E42" s="268"/>
      <c r="F42" s="268"/>
      <c r="G42" s="268"/>
      <c r="H42" s="264"/>
    </row>
    <row r="43" spans="1:8" ht="20.100000000000001" customHeight="1">
      <c r="A43" s="265"/>
    </row>
    <row r="44" spans="1:8" ht="15" customHeight="1">
      <c r="A44" s="265"/>
    </row>
    <row r="45" spans="1:8" ht="15" customHeight="1">
      <c r="A45" s="265"/>
    </row>
  </sheetData>
  <mergeCells count="9">
    <mergeCell ref="A7:B7"/>
    <mergeCell ref="F3:H3"/>
    <mergeCell ref="A3:B6"/>
    <mergeCell ref="C3:C6"/>
    <mergeCell ref="D3:D6"/>
    <mergeCell ref="E3:E6"/>
    <mergeCell ref="F4:F6"/>
    <mergeCell ref="G4:G6"/>
    <mergeCell ref="H4:H6"/>
  </mergeCells>
  <pageMargins left="0.32" right="0.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workbookViewId="0">
      <selection activeCell="I13" sqref="I13"/>
    </sheetView>
  </sheetViews>
  <sheetFormatPr defaultColWidth="7.875" defaultRowHeight="15.75"/>
  <cols>
    <col min="1" max="1" width="1.75" style="247" customWidth="1"/>
    <col min="2" max="2" width="31.625" style="247" customWidth="1"/>
    <col min="3" max="7" width="11.625" style="247" customWidth="1"/>
    <col min="8" max="16384" width="7.875" style="247"/>
  </cols>
  <sheetData>
    <row r="1" spans="1:8" ht="20.100000000000001" customHeight="1">
      <c r="A1" s="246" t="s">
        <v>394</v>
      </c>
    </row>
    <row r="2" spans="1:8" ht="20.100000000000001" customHeight="1">
      <c r="A2" s="248"/>
      <c r="B2" s="248"/>
      <c r="C2" s="248"/>
      <c r="D2" s="248"/>
      <c r="E2" s="248"/>
      <c r="G2" s="296" t="s">
        <v>80</v>
      </c>
    </row>
    <row r="3" spans="1:8" ht="20.100000000000001" customHeight="1">
      <c r="A3" s="655"/>
      <c r="B3" s="655"/>
      <c r="C3" s="654" t="s">
        <v>390</v>
      </c>
      <c r="D3" s="654" t="s">
        <v>391</v>
      </c>
      <c r="E3" s="654" t="s">
        <v>371</v>
      </c>
      <c r="F3" s="654" t="s">
        <v>395</v>
      </c>
      <c r="G3" s="654" t="s">
        <v>383</v>
      </c>
    </row>
    <row r="4" spans="1:8" ht="20.100000000000001" customHeight="1">
      <c r="A4" s="655"/>
      <c r="B4" s="655"/>
      <c r="C4" s="654"/>
      <c r="D4" s="654"/>
      <c r="E4" s="654"/>
      <c r="F4" s="654"/>
      <c r="G4" s="654"/>
    </row>
    <row r="5" spans="1:8" ht="20.100000000000001" customHeight="1">
      <c r="A5" s="655"/>
      <c r="B5" s="655"/>
      <c r="C5" s="654"/>
      <c r="D5" s="654"/>
      <c r="E5" s="654"/>
      <c r="F5" s="654"/>
      <c r="G5" s="654"/>
    </row>
    <row r="6" spans="1:8" ht="20.100000000000001" customHeight="1">
      <c r="A6" s="655"/>
      <c r="B6" s="655"/>
      <c r="C6" s="654"/>
      <c r="D6" s="654"/>
      <c r="E6" s="654"/>
      <c r="F6" s="654"/>
      <c r="G6" s="654"/>
    </row>
    <row r="7" spans="1:8" ht="20.100000000000001" customHeight="1">
      <c r="A7" s="657" t="s">
        <v>357</v>
      </c>
      <c r="B7" s="657"/>
      <c r="C7" s="339">
        <v>1</v>
      </c>
      <c r="D7" s="339">
        <v>2</v>
      </c>
      <c r="E7" s="271">
        <v>3</v>
      </c>
      <c r="F7" s="271">
        <v>4</v>
      </c>
      <c r="G7" s="271">
        <v>5</v>
      </c>
    </row>
    <row r="8" spans="1:8" s="298" customFormat="1" ht="20.100000000000001" customHeight="1">
      <c r="A8" s="273" t="s">
        <v>1</v>
      </c>
      <c r="B8" s="274"/>
      <c r="C8" s="313">
        <v>202000</v>
      </c>
      <c r="D8" s="313">
        <v>260500</v>
      </c>
      <c r="E8" s="313">
        <v>843373</v>
      </c>
      <c r="F8" s="314" t="s">
        <v>287</v>
      </c>
      <c r="G8" s="314">
        <v>108.94</v>
      </c>
      <c r="H8" s="297"/>
    </row>
    <row r="9" spans="1:8" s="298" customFormat="1" ht="20.100000000000001" customHeight="1">
      <c r="A9" s="315" t="s">
        <v>47</v>
      </c>
      <c r="B9" s="316"/>
      <c r="C9" s="317">
        <v>141000</v>
      </c>
      <c r="D9" s="318">
        <v>180000</v>
      </c>
      <c r="E9" s="318">
        <v>569903</v>
      </c>
      <c r="F9" s="319" t="s">
        <v>288</v>
      </c>
      <c r="G9" s="319">
        <v>114.1</v>
      </c>
      <c r="H9" s="297"/>
    </row>
    <row r="10" spans="1:8" ht="20.100000000000001" customHeight="1">
      <c r="A10" s="333"/>
      <c r="B10" s="332" t="s">
        <v>294</v>
      </c>
      <c r="C10" s="281">
        <v>55500</v>
      </c>
      <c r="D10" s="320">
        <v>75500</v>
      </c>
      <c r="E10" s="320">
        <v>268000</v>
      </c>
      <c r="F10" s="321">
        <v>38.69</v>
      </c>
      <c r="G10" s="321">
        <v>124.42</v>
      </c>
      <c r="H10" s="250"/>
    </row>
    <row r="11" spans="1:8" ht="31.5">
      <c r="A11" s="333"/>
      <c r="B11" s="332" t="s">
        <v>295</v>
      </c>
      <c r="C11" s="281">
        <v>60000</v>
      </c>
      <c r="D11" s="320">
        <v>68500</v>
      </c>
      <c r="E11" s="320">
        <v>201500</v>
      </c>
      <c r="F11" s="321" t="s">
        <v>289</v>
      </c>
      <c r="G11" s="321">
        <v>183.02</v>
      </c>
      <c r="H11" s="250"/>
    </row>
    <row r="12" spans="1:8" ht="20.100000000000001" customHeight="1">
      <c r="A12" s="333"/>
      <c r="B12" s="332" t="s">
        <v>296</v>
      </c>
      <c r="C12" s="322" t="s">
        <v>139</v>
      </c>
      <c r="D12" s="322" t="s">
        <v>139</v>
      </c>
      <c r="E12" s="322" t="s">
        <v>139</v>
      </c>
      <c r="F12" s="322" t="s">
        <v>139</v>
      </c>
      <c r="G12" s="322" t="s">
        <v>139</v>
      </c>
      <c r="H12" s="250"/>
    </row>
    <row r="13" spans="1:8" ht="20.100000000000001" customHeight="1">
      <c r="A13" s="333"/>
      <c r="B13" s="332" t="s">
        <v>297</v>
      </c>
      <c r="C13" s="281">
        <v>25500</v>
      </c>
      <c r="D13" s="320">
        <v>36000</v>
      </c>
      <c r="E13" s="320">
        <v>100403</v>
      </c>
      <c r="F13" s="321" t="s">
        <v>290</v>
      </c>
      <c r="G13" s="321">
        <v>57.71</v>
      </c>
      <c r="H13" s="250"/>
    </row>
    <row r="14" spans="1:8" ht="20.100000000000001" customHeight="1">
      <c r="A14" s="333"/>
      <c r="B14" s="332" t="s">
        <v>298</v>
      </c>
      <c r="C14" s="322" t="s">
        <v>139</v>
      </c>
      <c r="D14" s="322" t="s">
        <v>139</v>
      </c>
      <c r="E14" s="322" t="s">
        <v>139</v>
      </c>
      <c r="F14" s="322" t="s">
        <v>139</v>
      </c>
      <c r="G14" s="322" t="s">
        <v>139</v>
      </c>
      <c r="H14" s="250"/>
    </row>
    <row r="15" spans="1:8" s="298" customFormat="1" ht="20.100000000000001" customHeight="1">
      <c r="A15" s="323" t="s">
        <v>48</v>
      </c>
      <c r="B15" s="324"/>
      <c r="C15" s="325">
        <v>61000</v>
      </c>
      <c r="D15" s="326">
        <v>80500</v>
      </c>
      <c r="E15" s="326">
        <v>273470</v>
      </c>
      <c r="F15" s="327" t="s">
        <v>291</v>
      </c>
      <c r="G15" s="327">
        <v>99.57</v>
      </c>
      <c r="H15" s="297"/>
    </row>
    <row r="16" spans="1:8" ht="20.100000000000001" customHeight="1">
      <c r="A16" s="335"/>
      <c r="B16" s="334" t="s">
        <v>299</v>
      </c>
      <c r="C16" s="281">
        <v>45000</v>
      </c>
      <c r="D16" s="281">
        <v>60500</v>
      </c>
      <c r="E16" s="281">
        <v>227000</v>
      </c>
      <c r="F16" s="328" t="s">
        <v>292</v>
      </c>
      <c r="G16" s="328">
        <v>123.4</v>
      </c>
      <c r="H16" s="250"/>
    </row>
    <row r="17" spans="1:8" ht="20.100000000000001" customHeight="1">
      <c r="A17" s="336"/>
      <c r="B17" s="334" t="s">
        <v>300</v>
      </c>
      <c r="C17" s="281">
        <v>16000</v>
      </c>
      <c r="D17" s="320">
        <v>20000</v>
      </c>
      <c r="E17" s="320">
        <v>46470</v>
      </c>
      <c r="F17" s="321">
        <v>40.130000000000003</v>
      </c>
      <c r="G17" s="321" t="s">
        <v>293</v>
      </c>
      <c r="H17" s="250"/>
    </row>
    <row r="18" spans="1:8" ht="20.100000000000001" customHeight="1">
      <c r="A18" s="323" t="s">
        <v>49</v>
      </c>
      <c r="B18" s="329"/>
      <c r="C18" s="322" t="s">
        <v>139</v>
      </c>
      <c r="D18" s="322" t="s">
        <v>139</v>
      </c>
      <c r="E18" s="322" t="s">
        <v>139</v>
      </c>
      <c r="F18" s="322" t="s">
        <v>139</v>
      </c>
      <c r="G18" s="322" t="s">
        <v>139</v>
      </c>
      <c r="H18" s="250"/>
    </row>
    <row r="19" spans="1:8" ht="20.100000000000001" customHeight="1">
      <c r="A19" s="338"/>
      <c r="B19" s="337" t="s">
        <v>78</v>
      </c>
      <c r="C19" s="330"/>
      <c r="D19" s="330"/>
      <c r="E19" s="330"/>
      <c r="F19" s="331"/>
      <c r="G19" s="331"/>
      <c r="H19" s="250"/>
    </row>
    <row r="20" spans="1:8" ht="20.100000000000001" customHeight="1">
      <c r="A20" s="269"/>
      <c r="B20" s="309"/>
      <c r="C20" s="310"/>
      <c r="D20" s="311"/>
      <c r="E20" s="311"/>
      <c r="F20" s="312"/>
      <c r="G20" s="312"/>
      <c r="H20" s="250"/>
    </row>
    <row r="21" spans="1:8" ht="20.100000000000001" customHeight="1">
      <c r="A21" s="251"/>
      <c r="B21" s="299"/>
      <c r="C21" s="300"/>
      <c r="D21" s="301"/>
      <c r="E21" s="301"/>
      <c r="F21" s="302"/>
      <c r="G21" s="302"/>
      <c r="H21" s="250"/>
    </row>
    <row r="22" spans="1:8" ht="20.100000000000001" customHeight="1">
      <c r="A22" s="265"/>
      <c r="B22" s="252"/>
      <c r="C22" s="300"/>
      <c r="D22" s="301"/>
      <c r="E22" s="301"/>
      <c r="F22" s="302"/>
      <c r="G22" s="302"/>
      <c r="H22" s="250"/>
    </row>
    <row r="23" spans="1:8" ht="20.100000000000001" customHeight="1">
      <c r="A23" s="265"/>
      <c r="C23" s="303"/>
      <c r="D23" s="303"/>
      <c r="E23" s="303"/>
      <c r="F23" s="304"/>
      <c r="G23" s="304"/>
      <c r="H23" s="250"/>
    </row>
    <row r="24" spans="1:8" ht="20.100000000000001" customHeight="1">
      <c r="A24" s="265"/>
      <c r="B24" s="252"/>
      <c r="C24" s="305"/>
      <c r="D24" s="305"/>
      <c r="E24" s="306"/>
      <c r="F24" s="304"/>
      <c r="G24" s="304"/>
      <c r="H24" s="250"/>
    </row>
    <row r="25" spans="1:8" ht="20.100000000000001" customHeight="1">
      <c r="A25" s="265"/>
      <c r="C25" s="306"/>
      <c r="D25" s="306"/>
      <c r="E25" s="306"/>
      <c r="F25" s="304"/>
      <c r="G25" s="304"/>
      <c r="H25" s="250"/>
    </row>
    <row r="26" spans="1:8" ht="20.100000000000001" customHeight="1">
      <c r="A26" s="265"/>
    </row>
    <row r="27" spans="1:8" ht="20.100000000000001" customHeight="1">
      <c r="A27" s="265"/>
    </row>
    <row r="28" spans="1:8" ht="20.100000000000001" customHeight="1">
      <c r="A28" s="265"/>
    </row>
    <row r="29" spans="1:8" ht="20.100000000000001" customHeight="1">
      <c r="A29" s="265"/>
    </row>
    <row r="30" spans="1:8" ht="20.100000000000001" customHeight="1">
      <c r="A30" s="265"/>
      <c r="C30" s="306"/>
      <c r="D30" s="306"/>
      <c r="E30" s="306"/>
      <c r="F30" s="304"/>
      <c r="G30" s="304"/>
    </row>
    <row r="31" spans="1:8" ht="20.100000000000001" customHeight="1">
      <c r="A31" s="265"/>
      <c r="B31" s="266"/>
      <c r="C31" s="306"/>
      <c r="D31" s="306"/>
      <c r="E31" s="306"/>
      <c r="F31" s="304"/>
      <c r="G31" s="304"/>
    </row>
    <row r="32" spans="1:8" ht="20.100000000000001" customHeight="1">
      <c r="A32" s="265"/>
    </row>
    <row r="33" spans="1:7" ht="20.100000000000001" customHeight="1">
      <c r="A33" s="265"/>
      <c r="B33" s="252"/>
      <c r="C33" s="306"/>
      <c r="D33" s="306"/>
      <c r="E33" s="306"/>
      <c r="F33" s="304"/>
      <c r="G33" s="304"/>
    </row>
    <row r="34" spans="1:7" ht="20.100000000000001" customHeight="1">
      <c r="A34" s="265"/>
    </row>
    <row r="35" spans="1:7" ht="20.100000000000001" customHeight="1">
      <c r="A35" s="265"/>
      <c r="B35" s="252"/>
      <c r="C35" s="306"/>
      <c r="D35" s="306"/>
      <c r="E35" s="306"/>
      <c r="F35" s="304"/>
      <c r="G35" s="304"/>
    </row>
    <row r="36" spans="1:7" ht="20.100000000000001" customHeight="1">
      <c r="A36" s="265"/>
    </row>
    <row r="37" spans="1:7" ht="20.100000000000001" customHeight="1">
      <c r="A37" s="265"/>
    </row>
    <row r="38" spans="1:7" ht="20.100000000000001" customHeight="1">
      <c r="A38" s="265"/>
    </row>
    <row r="39" spans="1:7" ht="20.100000000000001" customHeight="1">
      <c r="A39" s="265"/>
    </row>
    <row r="40" spans="1:7" ht="20.100000000000001" customHeight="1">
      <c r="A40" s="265"/>
    </row>
    <row r="41" spans="1:7" ht="20.100000000000001" customHeight="1">
      <c r="A41" s="265"/>
      <c r="C41" s="307"/>
      <c r="D41" s="307"/>
      <c r="E41" s="307"/>
    </row>
    <row r="42" spans="1:7" ht="20.100000000000001" customHeight="1">
      <c r="A42" s="265"/>
      <c r="C42" s="307"/>
      <c r="D42" s="307"/>
      <c r="E42" s="307"/>
    </row>
    <row r="43" spans="1:7" ht="20.100000000000001" customHeight="1">
      <c r="A43" s="265"/>
      <c r="C43" s="307"/>
      <c r="D43" s="307"/>
      <c r="E43" s="307"/>
    </row>
    <row r="44" spans="1:7" ht="20.100000000000001" customHeight="1">
      <c r="A44" s="265"/>
      <c r="C44" s="307"/>
      <c r="D44" s="307"/>
      <c r="E44" s="307"/>
    </row>
    <row r="45" spans="1:7" ht="20.100000000000001" customHeight="1">
      <c r="A45" s="265"/>
      <c r="C45" s="307"/>
      <c r="D45" s="307"/>
      <c r="E45" s="307"/>
    </row>
    <row r="46" spans="1:7" ht="15.95" customHeight="1">
      <c r="A46" s="265"/>
    </row>
    <row r="47" spans="1:7" ht="15.95" customHeight="1">
      <c r="A47" s="265"/>
    </row>
    <row r="48" spans="1:7" ht="15.95" customHeight="1">
      <c r="A48" s="265"/>
    </row>
    <row r="49" spans="1:1" ht="15.95" customHeight="1">
      <c r="A49" s="265"/>
    </row>
    <row r="50" spans="1:1" ht="15.95" customHeight="1">
      <c r="A50" s="265"/>
    </row>
    <row r="51" spans="1:1" ht="15.95" customHeight="1">
      <c r="A51" s="265"/>
    </row>
    <row r="52" spans="1:1" ht="15.95" customHeight="1">
      <c r="A52" s="265"/>
    </row>
    <row r="53" spans="1:1" ht="15.95" customHeight="1">
      <c r="A53" s="265"/>
    </row>
    <row r="54" spans="1:1" ht="15.95" customHeight="1">
      <c r="A54" s="265"/>
    </row>
    <row r="55" spans="1:1" ht="15.95" customHeight="1">
      <c r="A55" s="265"/>
    </row>
    <row r="56" spans="1:1" ht="15.95" customHeight="1">
      <c r="A56" s="265"/>
    </row>
    <row r="57" spans="1:1" ht="15.95" customHeight="1">
      <c r="A57" s="265"/>
    </row>
    <row r="58" spans="1:1" ht="15.95" customHeight="1">
      <c r="A58" s="265"/>
    </row>
    <row r="59" spans="1:1" ht="15.95" customHeight="1">
      <c r="A59" s="265"/>
    </row>
    <row r="60" spans="1:1" ht="15.95" customHeight="1">
      <c r="A60" s="265"/>
    </row>
    <row r="61" spans="1:1" ht="15.95" customHeight="1">
      <c r="A61" s="265"/>
    </row>
    <row r="62" spans="1:1" ht="15.95" customHeight="1">
      <c r="A62" s="265"/>
    </row>
    <row r="63" spans="1:1" ht="15.95" customHeight="1">
      <c r="A63" s="265"/>
    </row>
    <row r="64" spans="1:1" ht="15.95" customHeight="1">
      <c r="A64" s="265"/>
    </row>
    <row r="65" spans="1:6" ht="15.95" customHeight="1">
      <c r="A65" s="265"/>
    </row>
    <row r="66" spans="1:6" ht="15.95" customHeight="1">
      <c r="A66" s="265"/>
    </row>
    <row r="67" spans="1:6" ht="15.95" customHeight="1">
      <c r="A67" s="265"/>
    </row>
    <row r="68" spans="1:6">
      <c r="A68" s="308"/>
      <c r="B68" s="308"/>
      <c r="C68" s="308"/>
      <c r="D68" s="308"/>
      <c r="E68" s="308"/>
      <c r="F68" s="308"/>
    </row>
    <row r="69" spans="1:6">
      <c r="A69" s="308"/>
      <c r="B69" s="308"/>
      <c r="C69" s="308"/>
      <c r="D69" s="308"/>
      <c r="E69" s="308"/>
      <c r="F69" s="308"/>
    </row>
    <row r="70" spans="1:6">
      <c r="A70" s="308"/>
      <c r="B70" s="308"/>
      <c r="C70" s="308"/>
      <c r="D70" s="308"/>
      <c r="E70" s="308"/>
      <c r="F70" s="308"/>
    </row>
    <row r="71" spans="1:6">
      <c r="A71" s="308"/>
      <c r="B71" s="308"/>
      <c r="C71" s="308"/>
      <c r="D71" s="308"/>
      <c r="E71" s="308"/>
      <c r="F71" s="308"/>
    </row>
    <row r="72" spans="1:6">
      <c r="A72" s="308"/>
      <c r="B72" s="308"/>
      <c r="C72" s="308"/>
      <c r="D72" s="308"/>
      <c r="E72" s="308"/>
      <c r="F72" s="308"/>
    </row>
    <row r="73" spans="1:6">
      <c r="A73" s="308"/>
      <c r="B73" s="308"/>
      <c r="C73" s="308"/>
      <c r="D73" s="308"/>
      <c r="E73" s="308"/>
      <c r="F73" s="308"/>
    </row>
    <row r="74" spans="1:6">
      <c r="A74" s="308"/>
      <c r="B74" s="308"/>
      <c r="C74" s="308"/>
      <c r="D74" s="308"/>
      <c r="E74" s="308"/>
      <c r="F74" s="308"/>
    </row>
  </sheetData>
  <mergeCells count="7">
    <mergeCell ref="G3:G6"/>
    <mergeCell ref="A3:B6"/>
    <mergeCell ref="A7:B7"/>
    <mergeCell ref="C3:C6"/>
    <mergeCell ref="D3:D6"/>
    <mergeCell ref="E3:E6"/>
    <mergeCell ref="F3:F6"/>
  </mergeCells>
  <pageMargins left="0.39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  <ignoredErrors>
    <ignoredError sqref="F8:F11 F13:F17 G1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selection activeCell="B17" sqref="B17"/>
    </sheetView>
  </sheetViews>
  <sheetFormatPr defaultColWidth="7.875" defaultRowHeight="15.75"/>
  <cols>
    <col min="1" max="1" width="1.75" style="247" customWidth="1"/>
    <col min="2" max="2" width="37.25" style="247" customWidth="1"/>
    <col min="3" max="6" width="12.75" style="247" customWidth="1"/>
    <col min="7" max="16384" width="7.875" style="247"/>
  </cols>
  <sheetData>
    <row r="1" spans="1:8" ht="20.100000000000001" customHeight="1">
      <c r="A1" s="246" t="s">
        <v>338</v>
      </c>
    </row>
    <row r="2" spans="1:8" ht="20.100000000000001" customHeight="1">
      <c r="F2" s="340" t="s">
        <v>80</v>
      </c>
    </row>
    <row r="3" spans="1:8" ht="20.100000000000001" customHeight="1">
      <c r="A3" s="655"/>
      <c r="B3" s="655"/>
      <c r="C3" s="660" t="s">
        <v>369</v>
      </c>
      <c r="D3" s="660" t="s">
        <v>370</v>
      </c>
      <c r="E3" s="658" t="s">
        <v>126</v>
      </c>
      <c r="F3" s="659"/>
    </row>
    <row r="4" spans="1:8" ht="20.100000000000001" customHeight="1">
      <c r="A4" s="655"/>
      <c r="B4" s="655"/>
      <c r="C4" s="660"/>
      <c r="D4" s="660"/>
      <c r="E4" s="660" t="s">
        <v>377</v>
      </c>
      <c r="F4" s="660" t="s">
        <v>378</v>
      </c>
    </row>
    <row r="5" spans="1:8" ht="20.100000000000001" customHeight="1">
      <c r="A5" s="655"/>
      <c r="B5" s="655"/>
      <c r="C5" s="660"/>
      <c r="D5" s="660"/>
      <c r="E5" s="660"/>
      <c r="F5" s="660"/>
    </row>
    <row r="6" spans="1:8" ht="20.100000000000001" customHeight="1">
      <c r="A6" s="657" t="s">
        <v>357</v>
      </c>
      <c r="B6" s="657"/>
      <c r="C6" s="29">
        <v>1</v>
      </c>
      <c r="D6" s="29">
        <v>2</v>
      </c>
      <c r="E6" s="29">
        <v>3</v>
      </c>
      <c r="F6" s="29">
        <v>4</v>
      </c>
    </row>
    <row r="7" spans="1:8" ht="20.100000000000001" customHeight="1">
      <c r="A7" s="273" t="s">
        <v>1</v>
      </c>
      <c r="B7" s="274"/>
      <c r="C7" s="275">
        <v>229403</v>
      </c>
      <c r="D7" s="350">
        <v>613970</v>
      </c>
      <c r="E7" s="351">
        <v>79.81</v>
      </c>
      <c r="F7" s="351">
        <v>126.15</v>
      </c>
      <c r="G7" s="341"/>
      <c r="H7" s="250"/>
    </row>
    <row r="8" spans="1:8" ht="20.100000000000001" customHeight="1">
      <c r="A8" s="315" t="s">
        <v>47</v>
      </c>
      <c r="B8" s="316"/>
      <c r="C8" s="352">
        <v>144403</v>
      </c>
      <c r="D8" s="353">
        <v>425500</v>
      </c>
      <c r="E8" s="354">
        <v>67.7</v>
      </c>
      <c r="F8" s="354">
        <v>148.66999999999999</v>
      </c>
      <c r="G8" s="342"/>
      <c r="H8" s="250"/>
    </row>
    <row r="9" spans="1:8" ht="20.100000000000001" customHeight="1">
      <c r="A9" s="333"/>
      <c r="B9" s="332" t="s">
        <v>396</v>
      </c>
      <c r="C9" s="283">
        <v>95500</v>
      </c>
      <c r="D9" s="282">
        <v>172500</v>
      </c>
      <c r="E9" s="355">
        <v>94.55</v>
      </c>
      <c r="F9" s="355">
        <v>150.79</v>
      </c>
      <c r="G9" s="342"/>
      <c r="H9" s="250"/>
    </row>
    <row r="10" spans="1:8">
      <c r="A10" s="333"/>
      <c r="B10" s="332" t="s">
        <v>397</v>
      </c>
      <c r="C10" s="283">
        <v>22500</v>
      </c>
      <c r="D10" s="282">
        <v>179000</v>
      </c>
      <c r="E10" s="355">
        <v>49.13</v>
      </c>
      <c r="F10" s="355">
        <v>278.38</v>
      </c>
      <c r="G10" s="312"/>
      <c r="H10" s="250"/>
    </row>
    <row r="11" spans="1:8" ht="20.100000000000001" customHeight="1">
      <c r="A11" s="333"/>
      <c r="B11" s="332" t="s">
        <v>398</v>
      </c>
      <c r="C11" s="281" t="s">
        <v>139</v>
      </c>
      <c r="D11" s="281" t="s">
        <v>139</v>
      </c>
      <c r="E11" s="281" t="s">
        <v>139</v>
      </c>
      <c r="F11" s="281" t="s">
        <v>139</v>
      </c>
      <c r="G11" s="312"/>
      <c r="H11" s="250"/>
    </row>
    <row r="12" spans="1:8" ht="20.100000000000001" customHeight="1">
      <c r="A12" s="333"/>
      <c r="B12" s="332" t="s">
        <v>399</v>
      </c>
      <c r="C12" s="283">
        <v>26403</v>
      </c>
      <c r="D12" s="282">
        <v>74000</v>
      </c>
      <c r="E12" s="355">
        <v>39.71</v>
      </c>
      <c r="F12" s="355">
        <v>68.84</v>
      </c>
      <c r="G12" s="312"/>
      <c r="H12" s="250"/>
    </row>
    <row r="13" spans="1:8" ht="20.100000000000001" customHeight="1">
      <c r="A13" s="333"/>
      <c r="B13" s="332" t="s">
        <v>400</v>
      </c>
      <c r="C13" s="281" t="s">
        <v>139</v>
      </c>
      <c r="D13" s="281" t="s">
        <v>139</v>
      </c>
      <c r="E13" s="281" t="s">
        <v>139</v>
      </c>
      <c r="F13" s="281" t="s">
        <v>139</v>
      </c>
      <c r="G13" s="312"/>
      <c r="H13" s="250"/>
    </row>
    <row r="14" spans="1:8" ht="20.100000000000001" customHeight="1">
      <c r="A14" s="323" t="s">
        <v>48</v>
      </c>
      <c r="B14" s="324"/>
      <c r="C14" s="356">
        <v>85000</v>
      </c>
      <c r="D14" s="356">
        <v>188470</v>
      </c>
      <c r="E14" s="357">
        <v>114.63</v>
      </c>
      <c r="F14" s="357">
        <v>94</v>
      </c>
      <c r="G14" s="312"/>
      <c r="H14" s="250"/>
    </row>
    <row r="15" spans="1:8" ht="20.100000000000001" customHeight="1">
      <c r="A15" s="335"/>
      <c r="B15" s="334" t="s">
        <v>299</v>
      </c>
      <c r="C15" s="283">
        <v>85000</v>
      </c>
      <c r="D15" s="282">
        <v>142000</v>
      </c>
      <c r="E15" s="355">
        <v>114.63</v>
      </c>
      <c r="F15" s="355">
        <v>129.33000000000001</v>
      </c>
      <c r="G15" s="343"/>
      <c r="H15" s="250"/>
    </row>
    <row r="16" spans="1:8" ht="20.100000000000001" customHeight="1">
      <c r="A16" s="336"/>
      <c r="B16" s="334" t="s">
        <v>300</v>
      </c>
      <c r="C16" s="281" t="s">
        <v>139</v>
      </c>
      <c r="D16" s="282">
        <v>46470</v>
      </c>
      <c r="E16" s="281" t="s">
        <v>139</v>
      </c>
      <c r="F16" s="358">
        <v>51.24</v>
      </c>
      <c r="G16" s="312"/>
      <c r="H16" s="250"/>
    </row>
    <row r="17" spans="1:8" ht="20.100000000000001" customHeight="1">
      <c r="A17" s="323" t="s">
        <v>49</v>
      </c>
      <c r="B17" s="329"/>
      <c r="C17" s="281" t="s">
        <v>139</v>
      </c>
      <c r="D17" s="281" t="s">
        <v>139</v>
      </c>
      <c r="E17" s="281" t="s">
        <v>139</v>
      </c>
      <c r="F17" s="281" t="s">
        <v>139</v>
      </c>
      <c r="G17" s="312"/>
      <c r="H17" s="250"/>
    </row>
    <row r="18" spans="1:8" ht="20.100000000000001" customHeight="1">
      <c r="A18" s="338"/>
      <c r="B18" s="337" t="s">
        <v>78</v>
      </c>
      <c r="C18" s="359"/>
      <c r="D18" s="359"/>
      <c r="E18" s="360"/>
      <c r="F18" s="360"/>
      <c r="G18" s="343"/>
      <c r="H18" s="250"/>
    </row>
    <row r="19" spans="1:8" ht="20.100000000000001" customHeight="1">
      <c r="A19" s="269"/>
      <c r="B19" s="309"/>
      <c r="C19" s="310"/>
      <c r="D19" s="311"/>
      <c r="E19" s="344"/>
      <c r="F19" s="345"/>
      <c r="G19" s="312"/>
      <c r="H19" s="250"/>
    </row>
    <row r="20" spans="1:8" ht="20.100000000000001" customHeight="1">
      <c r="A20" s="346"/>
      <c r="B20" s="270"/>
      <c r="C20" s="344"/>
      <c r="D20" s="344"/>
      <c r="E20" s="347"/>
      <c r="F20" s="345"/>
      <c r="G20" s="312"/>
      <c r="H20" s="250"/>
    </row>
    <row r="21" spans="1:8" ht="20.100000000000001" customHeight="1">
      <c r="A21" s="346"/>
      <c r="C21" s="348"/>
      <c r="D21" s="348"/>
      <c r="E21" s="347"/>
      <c r="F21" s="345"/>
      <c r="G21" s="345"/>
      <c r="H21" s="250"/>
    </row>
    <row r="22" spans="1:8" ht="20.100000000000001" customHeight="1">
      <c r="A22" s="346"/>
      <c r="B22" s="270"/>
      <c r="C22" s="347"/>
      <c r="D22" s="347"/>
      <c r="G22" s="345"/>
      <c r="H22" s="250"/>
    </row>
    <row r="23" spans="1:8" ht="20.100000000000001" customHeight="1">
      <c r="A23" s="346"/>
      <c r="G23" s="345"/>
      <c r="H23" s="250"/>
    </row>
    <row r="24" spans="1:8" ht="20.100000000000001" customHeight="1">
      <c r="A24" s="346"/>
    </row>
    <row r="25" spans="1:8" ht="20.100000000000001" customHeight="1">
      <c r="A25" s="346"/>
    </row>
    <row r="26" spans="1:8" ht="20.100000000000001" customHeight="1">
      <c r="A26" s="346"/>
      <c r="E26" s="347"/>
      <c r="F26" s="345"/>
    </row>
    <row r="27" spans="1:8" ht="20.100000000000001" customHeight="1">
      <c r="A27" s="346"/>
      <c r="C27" s="347"/>
      <c r="D27" s="347"/>
      <c r="E27" s="347"/>
      <c r="F27" s="345"/>
    </row>
    <row r="28" spans="1:8" ht="20.100000000000001" customHeight="1">
      <c r="A28" s="346"/>
      <c r="C28" s="347"/>
      <c r="D28" s="347"/>
      <c r="G28" s="345"/>
    </row>
    <row r="29" spans="1:8" ht="20.100000000000001" customHeight="1">
      <c r="A29" s="346"/>
      <c r="B29" s="349"/>
      <c r="E29" s="347"/>
      <c r="F29" s="345"/>
      <c r="G29" s="345"/>
    </row>
    <row r="30" spans="1:8" ht="20.100000000000001" customHeight="1">
      <c r="A30" s="346"/>
      <c r="C30" s="347"/>
      <c r="D30" s="347"/>
    </row>
    <row r="31" spans="1:8" ht="20.100000000000001" customHeight="1">
      <c r="A31" s="346"/>
      <c r="B31" s="270"/>
      <c r="E31" s="347"/>
      <c r="F31" s="345"/>
      <c r="G31" s="345"/>
    </row>
    <row r="32" spans="1:8" ht="20.100000000000001" customHeight="1">
      <c r="A32" s="346"/>
      <c r="C32" s="347"/>
      <c r="D32" s="347"/>
    </row>
    <row r="33" spans="1:7" ht="20.100000000000001" customHeight="1">
      <c r="A33" s="346"/>
      <c r="B33" s="270"/>
      <c r="G33" s="345"/>
    </row>
    <row r="34" spans="1:7" ht="20.100000000000001" customHeight="1">
      <c r="A34" s="346"/>
    </row>
    <row r="35" spans="1:7" ht="20.100000000000001" customHeight="1">
      <c r="A35" s="346"/>
    </row>
    <row r="36" spans="1:7" ht="20.100000000000001" customHeight="1">
      <c r="A36" s="346"/>
    </row>
    <row r="37" spans="1:7" ht="20.100000000000001" customHeight="1">
      <c r="A37" s="346"/>
      <c r="E37" s="307"/>
    </row>
    <row r="38" spans="1:7" ht="20.100000000000001" customHeight="1">
      <c r="A38" s="346"/>
      <c r="C38" s="307"/>
      <c r="D38" s="307"/>
      <c r="E38" s="307"/>
    </row>
    <row r="39" spans="1:7" ht="20.100000000000001" customHeight="1">
      <c r="A39" s="346"/>
      <c r="C39" s="307"/>
      <c r="D39" s="307"/>
      <c r="E39" s="307"/>
    </row>
    <row r="40" spans="1:7" ht="20.100000000000001" customHeight="1">
      <c r="A40" s="346"/>
      <c r="C40" s="307"/>
      <c r="D40" s="307"/>
      <c r="E40" s="307"/>
    </row>
    <row r="41" spans="1:7" ht="20.100000000000001" customHeight="1">
      <c r="A41" s="346"/>
      <c r="C41" s="307"/>
      <c r="D41" s="307"/>
      <c r="E41" s="307"/>
    </row>
    <row r="42" spans="1:7" ht="20.100000000000001" customHeight="1">
      <c r="A42" s="346"/>
      <c r="C42" s="307"/>
      <c r="D42" s="307"/>
    </row>
    <row r="43" spans="1:7" ht="20.100000000000001" customHeight="1">
      <c r="A43" s="346"/>
    </row>
    <row r="44" spans="1:7" ht="15.95" customHeight="1">
      <c r="A44" s="346"/>
    </row>
    <row r="45" spans="1:7" ht="15.95" customHeight="1">
      <c r="A45" s="346"/>
    </row>
    <row r="46" spans="1:7" ht="15.95" customHeight="1">
      <c r="A46" s="346"/>
    </row>
    <row r="47" spans="1:7" ht="15.95" customHeight="1">
      <c r="A47" s="346"/>
    </row>
    <row r="48" spans="1:7" ht="15.95" customHeight="1">
      <c r="A48" s="346"/>
    </row>
    <row r="49" spans="1:1" ht="15.95" customHeight="1">
      <c r="A49" s="346"/>
    </row>
    <row r="50" spans="1:1" ht="15.95" customHeight="1">
      <c r="A50" s="346"/>
    </row>
    <row r="51" spans="1:1" ht="15.95" customHeight="1">
      <c r="A51" s="346"/>
    </row>
    <row r="52" spans="1:1" ht="15.95" customHeight="1">
      <c r="A52" s="346"/>
    </row>
    <row r="53" spans="1:1" ht="15.95" customHeight="1">
      <c r="A53" s="346"/>
    </row>
    <row r="54" spans="1:1" ht="15.95" customHeight="1">
      <c r="A54" s="346"/>
    </row>
    <row r="55" spans="1:1" ht="15.95" customHeight="1">
      <c r="A55" s="346"/>
    </row>
    <row r="56" spans="1:1" ht="15.95" customHeight="1">
      <c r="A56" s="346"/>
    </row>
    <row r="57" spans="1:1" ht="15.95" customHeight="1">
      <c r="A57" s="346"/>
    </row>
    <row r="58" spans="1:1" ht="15.95" customHeight="1">
      <c r="A58" s="346"/>
    </row>
    <row r="59" spans="1:1" ht="15.95" customHeight="1">
      <c r="A59" s="346"/>
    </row>
    <row r="60" spans="1:1" ht="15.95" customHeight="1">
      <c r="A60" s="346"/>
    </row>
    <row r="61" spans="1:1" ht="15.95" customHeight="1">
      <c r="A61" s="346"/>
    </row>
    <row r="62" spans="1:1" ht="15.95" customHeight="1">
      <c r="A62" s="346"/>
    </row>
    <row r="63" spans="1:1" ht="15.95" customHeight="1">
      <c r="A63" s="346"/>
    </row>
    <row r="64" spans="1:1" ht="15.95" customHeight="1">
      <c r="A64" s="346"/>
    </row>
    <row r="65" spans="1:1" ht="15.95" customHeight="1">
      <c r="A65" s="346"/>
    </row>
  </sheetData>
  <mergeCells count="7">
    <mergeCell ref="A3:B5"/>
    <mergeCell ref="A6:B6"/>
    <mergeCell ref="E3:F3"/>
    <mergeCell ref="C3:C5"/>
    <mergeCell ref="D3:D5"/>
    <mergeCell ref="E4:E5"/>
    <mergeCell ref="F4:F5"/>
  </mergeCells>
  <pageMargins left="0.43" right="0.24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4" sqref="L14"/>
    </sheetView>
  </sheetViews>
  <sheetFormatPr defaultColWidth="7" defaultRowHeight="12.75"/>
  <cols>
    <col min="1" max="1" width="2.625" style="362" customWidth="1"/>
    <col min="2" max="2" width="33.25" style="362" customWidth="1"/>
    <col min="3" max="3" width="11.125" style="362" customWidth="1"/>
    <col min="4" max="4" width="11.375" style="362" customWidth="1"/>
    <col min="5" max="5" width="11.75" style="362" customWidth="1"/>
    <col min="6" max="7" width="11.125" style="362" customWidth="1"/>
    <col min="8" max="8" width="11.75" style="362" customWidth="1"/>
    <col min="9" max="9" width="14.75" style="362" bestFit="1" customWidth="1"/>
    <col min="10" max="10" width="9.875" style="362" bestFit="1" customWidth="1"/>
    <col min="11" max="16384" width="7" style="362"/>
  </cols>
  <sheetData>
    <row r="1" spans="1:10" ht="20.100000000000001" customHeight="1">
      <c r="A1" s="361" t="s">
        <v>339</v>
      </c>
      <c r="B1" s="361"/>
      <c r="C1" s="361"/>
      <c r="D1" s="361"/>
      <c r="E1" s="361"/>
      <c r="F1" s="361"/>
      <c r="G1" s="361"/>
    </row>
    <row r="2" spans="1:10" ht="20.100000000000001" customHeight="1">
      <c r="A2" s="363"/>
      <c r="B2" s="363"/>
      <c r="G2" s="364" t="s">
        <v>56</v>
      </c>
    </row>
    <row r="3" spans="1:10" s="365" customFormat="1" ht="20.100000000000001" customHeight="1">
      <c r="A3" s="663"/>
      <c r="B3" s="663"/>
      <c r="C3" s="661" t="s">
        <v>390</v>
      </c>
      <c r="D3" s="661" t="s">
        <v>391</v>
      </c>
      <c r="E3" s="661" t="s">
        <v>376</v>
      </c>
      <c r="F3" s="654" t="s">
        <v>382</v>
      </c>
      <c r="G3" s="654" t="s">
        <v>383</v>
      </c>
      <c r="H3" s="366"/>
    </row>
    <row r="4" spans="1:10" s="365" customFormat="1" ht="20.100000000000001" customHeight="1">
      <c r="A4" s="663"/>
      <c r="B4" s="663"/>
      <c r="C4" s="661"/>
      <c r="D4" s="661"/>
      <c r="E4" s="661"/>
      <c r="F4" s="654"/>
      <c r="G4" s="654"/>
      <c r="H4" s="366"/>
    </row>
    <row r="5" spans="1:10" s="365" customFormat="1" ht="20.100000000000001" customHeight="1">
      <c r="A5" s="663"/>
      <c r="B5" s="663"/>
      <c r="C5" s="661"/>
      <c r="D5" s="661"/>
      <c r="E5" s="661"/>
      <c r="F5" s="654"/>
      <c r="G5" s="654"/>
      <c r="H5" s="366"/>
    </row>
    <row r="6" spans="1:10" s="365" customFormat="1" ht="20.100000000000001" customHeight="1">
      <c r="A6" s="663"/>
      <c r="B6" s="663"/>
      <c r="C6" s="661"/>
      <c r="D6" s="661"/>
      <c r="E6" s="661"/>
      <c r="F6" s="654"/>
      <c r="G6" s="654"/>
      <c r="H6" s="366"/>
    </row>
    <row r="7" spans="1:10" s="365" customFormat="1" ht="20.100000000000001" customHeight="1">
      <c r="A7" s="664" t="s">
        <v>357</v>
      </c>
      <c r="B7" s="664"/>
      <c r="C7" s="396">
        <v>1</v>
      </c>
      <c r="D7" s="396">
        <v>2</v>
      </c>
      <c r="E7" s="396">
        <v>3</v>
      </c>
      <c r="F7" s="397">
        <v>4</v>
      </c>
      <c r="G7" s="396">
        <v>5</v>
      </c>
      <c r="H7" s="366"/>
      <c r="I7" s="368"/>
    </row>
    <row r="8" spans="1:10" s="371" customFormat="1" ht="20.100000000000001" customHeight="1">
      <c r="A8" s="662" t="s">
        <v>1</v>
      </c>
      <c r="B8" s="662"/>
      <c r="C8" s="377">
        <v>3155873.7</v>
      </c>
      <c r="D8" s="377">
        <v>3191733.6</v>
      </c>
      <c r="E8" s="377">
        <v>18607408.5</v>
      </c>
      <c r="F8" s="378">
        <v>110.2</v>
      </c>
      <c r="G8" s="378">
        <v>108.82</v>
      </c>
      <c r="H8" s="369"/>
      <c r="I8" s="370"/>
    </row>
    <row r="9" spans="1:10" s="371" customFormat="1" ht="20.100000000000001" customHeight="1">
      <c r="A9" s="379" t="s">
        <v>50</v>
      </c>
      <c r="B9" s="380"/>
      <c r="C9" s="381"/>
      <c r="D9" s="381"/>
      <c r="E9" s="381"/>
      <c r="F9" s="382"/>
      <c r="G9" s="382"/>
      <c r="H9" s="366"/>
      <c r="I9" s="368"/>
    </row>
    <row r="10" spans="1:10" s="371" customFormat="1" ht="18" customHeight="1">
      <c r="A10" s="392"/>
      <c r="B10" s="387" t="s">
        <v>51</v>
      </c>
      <c r="C10" s="383">
        <v>1572179.8</v>
      </c>
      <c r="D10" s="383">
        <v>1592149.9</v>
      </c>
      <c r="E10" s="383">
        <v>9299223.8000000007</v>
      </c>
      <c r="F10" s="384">
        <v>115.46</v>
      </c>
      <c r="G10" s="384">
        <v>114.73</v>
      </c>
      <c r="H10" s="366"/>
      <c r="I10" s="372"/>
    </row>
    <row r="11" spans="1:10" s="365" customFormat="1" ht="18" customHeight="1">
      <c r="A11" s="393"/>
      <c r="B11" s="388" t="s">
        <v>52</v>
      </c>
      <c r="C11" s="383">
        <v>187432.5</v>
      </c>
      <c r="D11" s="383">
        <v>190302.5</v>
      </c>
      <c r="E11" s="383">
        <v>1119863.5</v>
      </c>
      <c r="F11" s="384">
        <v>101.61</v>
      </c>
      <c r="G11" s="384">
        <v>101.98</v>
      </c>
      <c r="H11" s="366"/>
      <c r="I11" s="368"/>
      <c r="J11" s="373"/>
    </row>
    <row r="12" spans="1:10" s="367" customFormat="1" ht="18" customHeight="1">
      <c r="A12" s="393"/>
      <c r="B12" s="388" t="s">
        <v>53</v>
      </c>
      <c r="C12" s="383">
        <v>426455</v>
      </c>
      <c r="D12" s="383">
        <v>430625</v>
      </c>
      <c r="E12" s="383">
        <v>2520231.5</v>
      </c>
      <c r="F12" s="384">
        <v>106.03</v>
      </c>
      <c r="G12" s="384">
        <v>104.13</v>
      </c>
      <c r="H12" s="366"/>
      <c r="I12" s="372"/>
      <c r="J12" s="374"/>
    </row>
    <row r="13" spans="1:10" s="365" customFormat="1" ht="18" customHeight="1">
      <c r="A13" s="393"/>
      <c r="B13" s="388" t="s">
        <v>217</v>
      </c>
      <c r="C13" s="383">
        <v>33398</v>
      </c>
      <c r="D13" s="383">
        <v>33866.400000000001</v>
      </c>
      <c r="E13" s="383">
        <v>192325.9</v>
      </c>
      <c r="F13" s="384">
        <v>102.01</v>
      </c>
      <c r="G13" s="384">
        <v>110.6</v>
      </c>
      <c r="H13" s="375"/>
      <c r="J13" s="376"/>
    </row>
    <row r="14" spans="1:10" s="365" customFormat="1" ht="18" customHeight="1">
      <c r="A14" s="393"/>
      <c r="B14" s="388" t="s">
        <v>218</v>
      </c>
      <c r="C14" s="383">
        <v>301106.3</v>
      </c>
      <c r="D14" s="383">
        <v>303889.59999999998</v>
      </c>
      <c r="E14" s="383">
        <v>1737482.5</v>
      </c>
      <c r="F14" s="384">
        <v>107.43</v>
      </c>
      <c r="G14" s="384">
        <v>103.19</v>
      </c>
      <c r="H14" s="375"/>
    </row>
    <row r="15" spans="1:10" ht="18" customHeight="1">
      <c r="A15" s="394"/>
      <c r="B15" s="389" t="s">
        <v>219</v>
      </c>
      <c r="C15" s="383">
        <v>23013</v>
      </c>
      <c r="D15" s="383">
        <v>23085.1</v>
      </c>
      <c r="E15" s="383">
        <v>136074.79999999999</v>
      </c>
      <c r="F15" s="384">
        <v>104.97</v>
      </c>
      <c r="G15" s="384">
        <v>103.23</v>
      </c>
    </row>
    <row r="16" spans="1:10" ht="18" customHeight="1">
      <c r="A16" s="394"/>
      <c r="B16" s="390" t="s">
        <v>220</v>
      </c>
      <c r="C16" s="383">
        <v>199749.6</v>
      </c>
      <c r="D16" s="383">
        <v>200925.7</v>
      </c>
      <c r="E16" s="383">
        <v>1176246.8</v>
      </c>
      <c r="F16" s="384">
        <v>106.76</v>
      </c>
      <c r="G16" s="384">
        <v>103.51</v>
      </c>
    </row>
    <row r="17" spans="1:7" ht="18" customHeight="1">
      <c r="A17" s="394"/>
      <c r="B17" s="389" t="s">
        <v>221</v>
      </c>
      <c r="C17" s="383">
        <v>187027</v>
      </c>
      <c r="D17" s="383">
        <v>187910.7</v>
      </c>
      <c r="E17" s="383">
        <v>1105822.7</v>
      </c>
      <c r="F17" s="384">
        <v>104.17</v>
      </c>
      <c r="G17" s="384">
        <v>104.08</v>
      </c>
    </row>
    <row r="18" spans="1:7" ht="18" customHeight="1">
      <c r="A18" s="394"/>
      <c r="B18" s="389" t="s">
        <v>222</v>
      </c>
      <c r="C18" s="383">
        <v>32371.200000000001</v>
      </c>
      <c r="D18" s="383">
        <v>32591.599999999999</v>
      </c>
      <c r="E18" s="383">
        <v>193231.9</v>
      </c>
      <c r="F18" s="384">
        <v>102.04</v>
      </c>
      <c r="G18" s="384">
        <v>101.65</v>
      </c>
    </row>
    <row r="19" spans="1:7" ht="18" customHeight="1">
      <c r="A19" s="394"/>
      <c r="B19" s="389" t="s">
        <v>223</v>
      </c>
      <c r="C19" s="383">
        <v>37841.4</v>
      </c>
      <c r="D19" s="383">
        <v>38043.9</v>
      </c>
      <c r="E19" s="383">
        <v>220883.7</v>
      </c>
      <c r="F19" s="384">
        <v>115.55</v>
      </c>
      <c r="G19" s="384">
        <v>114.45</v>
      </c>
    </row>
    <row r="20" spans="1:7" ht="18" customHeight="1">
      <c r="A20" s="394"/>
      <c r="B20" s="389" t="s">
        <v>224</v>
      </c>
      <c r="C20" s="383">
        <v>100946.5</v>
      </c>
      <c r="D20" s="383">
        <v>101657.4</v>
      </c>
      <c r="E20" s="383">
        <v>583536.4</v>
      </c>
      <c r="F20" s="384">
        <v>103.48</v>
      </c>
      <c r="G20" s="384">
        <v>99.66</v>
      </c>
    </row>
    <row r="21" spans="1:7" ht="31.5">
      <c r="A21" s="395"/>
      <c r="B21" s="391" t="s">
        <v>225</v>
      </c>
      <c r="C21" s="385">
        <v>54353.4</v>
      </c>
      <c r="D21" s="385">
        <v>56685.8</v>
      </c>
      <c r="E21" s="385">
        <v>322485</v>
      </c>
      <c r="F21" s="386">
        <v>104.85</v>
      </c>
      <c r="G21" s="386">
        <v>101.36</v>
      </c>
    </row>
  </sheetData>
  <mergeCells count="8">
    <mergeCell ref="E3:E6"/>
    <mergeCell ref="F3:F6"/>
    <mergeCell ref="G3:G6"/>
    <mergeCell ref="A8:B8"/>
    <mergeCell ref="A3:B6"/>
    <mergeCell ref="A7:B7"/>
    <mergeCell ref="C3:C6"/>
    <mergeCell ref="D3:D6"/>
  </mergeCells>
  <pageMargins left="0.35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K8" sqref="K8"/>
    </sheetView>
  </sheetViews>
  <sheetFormatPr defaultColWidth="7" defaultRowHeight="12.75"/>
  <cols>
    <col min="1" max="1" width="1.75" style="362" customWidth="1"/>
    <col min="2" max="2" width="36.375" style="362" customWidth="1"/>
    <col min="3" max="6" width="12.75" style="362" customWidth="1"/>
    <col min="7" max="16384" width="7" style="362"/>
  </cols>
  <sheetData>
    <row r="1" spans="1:6" ht="20.100000000000001" customHeight="1">
      <c r="A1" s="361" t="s">
        <v>340</v>
      </c>
      <c r="B1" s="361"/>
      <c r="C1" s="361"/>
      <c r="D1" s="361"/>
      <c r="E1" s="361"/>
    </row>
    <row r="2" spans="1:6" ht="20.100000000000001" customHeight="1">
      <c r="F2" s="364" t="s">
        <v>56</v>
      </c>
    </row>
    <row r="3" spans="1:6" ht="20.100000000000001" customHeight="1">
      <c r="A3" s="655"/>
      <c r="B3" s="655"/>
      <c r="C3" s="660" t="s">
        <v>369</v>
      </c>
      <c r="D3" s="660" t="s">
        <v>370</v>
      </c>
      <c r="E3" s="658" t="s">
        <v>126</v>
      </c>
      <c r="F3" s="658"/>
    </row>
    <row r="4" spans="1:6" ht="20.100000000000001" customHeight="1">
      <c r="A4" s="655"/>
      <c r="B4" s="655"/>
      <c r="C4" s="660"/>
      <c r="D4" s="660"/>
      <c r="E4" s="660" t="s">
        <v>377</v>
      </c>
      <c r="F4" s="660" t="s">
        <v>378</v>
      </c>
    </row>
    <row r="5" spans="1:6" ht="20.100000000000001" customHeight="1">
      <c r="A5" s="655"/>
      <c r="B5" s="655"/>
      <c r="C5" s="660"/>
      <c r="D5" s="660"/>
      <c r="E5" s="660"/>
      <c r="F5" s="660"/>
    </row>
    <row r="6" spans="1:6" s="365" customFormat="1" ht="20.100000000000001" customHeight="1">
      <c r="A6" s="657" t="s">
        <v>357</v>
      </c>
      <c r="B6" s="657"/>
      <c r="C6" s="396">
        <v>1</v>
      </c>
      <c r="D6" s="396">
        <v>2</v>
      </c>
      <c r="E6" s="396">
        <v>3</v>
      </c>
      <c r="F6" s="409">
        <v>4</v>
      </c>
    </row>
    <row r="7" spans="1:6" s="371" customFormat="1" ht="20.100000000000001" customHeight="1">
      <c r="A7" s="662" t="s">
        <v>1</v>
      </c>
      <c r="B7" s="662"/>
      <c r="C7" s="399">
        <v>9143083.5</v>
      </c>
      <c r="D7" s="399">
        <v>9464325</v>
      </c>
      <c r="E7" s="400">
        <v>108.03</v>
      </c>
      <c r="F7" s="401">
        <v>109.6</v>
      </c>
    </row>
    <row r="8" spans="1:6" s="371" customFormat="1" ht="19.5" customHeight="1">
      <c r="A8" s="379" t="s">
        <v>50</v>
      </c>
      <c r="B8" s="380"/>
      <c r="C8" s="402"/>
      <c r="D8" s="402"/>
      <c r="E8" s="403"/>
      <c r="F8" s="404"/>
    </row>
    <row r="9" spans="1:6" s="365" customFormat="1" ht="19.5" customHeight="1">
      <c r="A9" s="392"/>
      <c r="B9" s="387" t="s">
        <v>51</v>
      </c>
      <c r="C9" s="383">
        <v>4581545</v>
      </c>
      <c r="D9" s="383">
        <f>4717679-0.2</f>
        <v>4717678.8</v>
      </c>
      <c r="E9" s="405">
        <v>114.68</v>
      </c>
      <c r="F9" s="384">
        <v>114.77</v>
      </c>
    </row>
    <row r="10" spans="1:6" s="367" customFormat="1" ht="19.5" customHeight="1">
      <c r="A10" s="393"/>
      <c r="B10" s="388" t="s">
        <v>52</v>
      </c>
      <c r="C10" s="383">
        <v>556531</v>
      </c>
      <c r="D10" s="383">
        <f>563333-0.5</f>
        <v>563332.5</v>
      </c>
      <c r="E10" s="405">
        <v>102.53</v>
      </c>
      <c r="F10" s="384">
        <v>101.45</v>
      </c>
    </row>
    <row r="11" spans="1:6" s="365" customFormat="1" ht="19.5" customHeight="1">
      <c r="A11" s="393"/>
      <c r="B11" s="388" t="s">
        <v>53</v>
      </c>
      <c r="C11" s="383">
        <v>1239796.5</v>
      </c>
      <c r="D11" s="383">
        <v>1280435</v>
      </c>
      <c r="E11" s="405">
        <v>102.34</v>
      </c>
      <c r="F11" s="384">
        <v>105.92</v>
      </c>
    </row>
    <row r="12" spans="1:6" s="365" customFormat="1" ht="19.5" customHeight="1">
      <c r="A12" s="393"/>
      <c r="B12" s="388" t="s">
        <v>217</v>
      </c>
      <c r="C12" s="383">
        <v>92004.5</v>
      </c>
      <c r="D12" s="383">
        <f>100321+0.4</f>
        <v>100321.4</v>
      </c>
      <c r="E12" s="405">
        <v>113.96</v>
      </c>
      <c r="F12" s="384">
        <v>107.69</v>
      </c>
    </row>
    <row r="13" spans="1:6" ht="19.5" customHeight="1">
      <c r="A13" s="393"/>
      <c r="B13" s="388" t="s">
        <v>218</v>
      </c>
      <c r="C13" s="406">
        <v>842319.1</v>
      </c>
      <c r="D13" s="406">
        <f>895164-0.6</f>
        <v>895163.4</v>
      </c>
      <c r="E13" s="405">
        <v>100.54</v>
      </c>
      <c r="F13" s="384">
        <v>105.82</v>
      </c>
    </row>
    <row r="14" spans="1:6" ht="19.5" customHeight="1">
      <c r="A14" s="394"/>
      <c r="B14" s="389" t="s">
        <v>219</v>
      </c>
      <c r="C14" s="406">
        <v>67054.7</v>
      </c>
      <c r="D14" s="406">
        <f>69020+0.1</f>
        <v>69020.100000000006</v>
      </c>
      <c r="E14" s="405">
        <v>101.76</v>
      </c>
      <c r="F14" s="384">
        <v>104.71</v>
      </c>
    </row>
    <row r="15" spans="1:6" ht="19.5" customHeight="1">
      <c r="A15" s="394"/>
      <c r="B15" s="390" t="s">
        <v>220</v>
      </c>
      <c r="C15" s="406">
        <v>576918.1</v>
      </c>
      <c r="D15" s="406">
        <f>599329-0.3</f>
        <v>599328.69999999995</v>
      </c>
      <c r="E15" s="405">
        <v>101.74</v>
      </c>
      <c r="F15" s="384">
        <v>105.27</v>
      </c>
    </row>
    <row r="16" spans="1:6" ht="19.5" customHeight="1">
      <c r="A16" s="394"/>
      <c r="B16" s="389" t="s">
        <v>221</v>
      </c>
      <c r="C16" s="406">
        <v>544984.69999999995</v>
      </c>
      <c r="D16" s="406">
        <v>560838</v>
      </c>
      <c r="E16" s="405">
        <v>103.92</v>
      </c>
      <c r="F16" s="384">
        <v>104.23</v>
      </c>
    </row>
    <row r="17" spans="1:6" ht="19.5" customHeight="1">
      <c r="A17" s="394"/>
      <c r="B17" s="389" t="s">
        <v>222</v>
      </c>
      <c r="C17" s="406">
        <v>96094.7</v>
      </c>
      <c r="D17" s="406">
        <f>97137+0.2</f>
        <v>97137.2</v>
      </c>
      <c r="E17" s="405">
        <v>101.69</v>
      </c>
      <c r="F17" s="384">
        <v>101.6</v>
      </c>
    </row>
    <row r="18" spans="1:6" ht="19.5" customHeight="1">
      <c r="A18" s="394"/>
      <c r="B18" s="389" t="s">
        <v>223</v>
      </c>
      <c r="C18" s="406">
        <v>107387.4</v>
      </c>
      <c r="D18" s="406">
        <f>113496+0.3</f>
        <v>113496.3</v>
      </c>
      <c r="E18" s="405">
        <v>113.43</v>
      </c>
      <c r="F18" s="384">
        <v>115.43</v>
      </c>
    </row>
    <row r="19" spans="1:6" ht="19.5" customHeight="1">
      <c r="A19" s="394"/>
      <c r="B19" s="389" t="s">
        <v>224</v>
      </c>
      <c r="C19" s="406">
        <v>280834.2</v>
      </c>
      <c r="D19" s="406">
        <f>302702+0.2</f>
        <v>302702.2</v>
      </c>
      <c r="E19" s="405">
        <v>96.37</v>
      </c>
      <c r="F19" s="384">
        <v>102.93</v>
      </c>
    </row>
    <row r="20" spans="1:6" ht="31.5">
      <c r="A20" s="395"/>
      <c r="B20" s="391" t="s">
        <v>225</v>
      </c>
      <c r="C20" s="407">
        <v>157613.6</v>
      </c>
      <c r="D20" s="407">
        <f>164871+0.4</f>
        <v>164871.4</v>
      </c>
      <c r="E20" s="408">
        <v>100.06</v>
      </c>
      <c r="F20" s="386">
        <v>102.64</v>
      </c>
    </row>
  </sheetData>
  <mergeCells count="8">
    <mergeCell ref="A7:B7"/>
    <mergeCell ref="E3:F3"/>
    <mergeCell ref="C3:C5"/>
    <mergeCell ref="D3:D5"/>
    <mergeCell ref="E4:E5"/>
    <mergeCell ref="F4:F5"/>
    <mergeCell ref="A3:B5"/>
    <mergeCell ref="A6:B6"/>
  </mergeCells>
  <pageMargins left="0.43" right="0.28000000000000003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K11" sqref="K11"/>
    </sheetView>
  </sheetViews>
  <sheetFormatPr defaultColWidth="7" defaultRowHeight="12.75"/>
  <cols>
    <col min="1" max="1" width="2.625" style="362" customWidth="1"/>
    <col min="2" max="2" width="29.625" style="362" customWidth="1"/>
    <col min="3" max="7" width="11.625" style="362" customWidth="1"/>
    <col min="8" max="10" width="11.75" style="362" customWidth="1"/>
    <col min="11" max="16384" width="7" style="362"/>
  </cols>
  <sheetData>
    <row r="1" spans="1:10" ht="32.25" customHeight="1">
      <c r="A1" s="665" t="s">
        <v>401</v>
      </c>
      <c r="B1" s="665"/>
      <c r="C1" s="665"/>
      <c r="D1" s="665"/>
      <c r="E1" s="665"/>
      <c r="F1" s="665"/>
      <c r="G1" s="665"/>
    </row>
    <row r="2" spans="1:10" ht="19.5" customHeight="1">
      <c r="A2" s="363"/>
      <c r="B2" s="363"/>
      <c r="G2" s="364" t="s">
        <v>56</v>
      </c>
    </row>
    <row r="3" spans="1:10" s="365" customFormat="1" ht="20.100000000000001" customHeight="1">
      <c r="A3" s="663"/>
      <c r="B3" s="663"/>
      <c r="C3" s="661" t="s">
        <v>390</v>
      </c>
      <c r="D3" s="661" t="s">
        <v>391</v>
      </c>
      <c r="E3" s="661" t="s">
        <v>376</v>
      </c>
      <c r="F3" s="654" t="s">
        <v>382</v>
      </c>
      <c r="G3" s="654" t="s">
        <v>383</v>
      </c>
      <c r="H3" s="366"/>
      <c r="I3" s="368"/>
    </row>
    <row r="4" spans="1:10" s="365" customFormat="1" ht="20.100000000000001" customHeight="1">
      <c r="A4" s="663"/>
      <c r="B4" s="663"/>
      <c r="C4" s="661"/>
      <c r="D4" s="661"/>
      <c r="E4" s="661"/>
      <c r="F4" s="654"/>
      <c r="G4" s="654"/>
      <c r="H4" s="366"/>
      <c r="I4" s="368"/>
    </row>
    <row r="5" spans="1:10" s="365" customFormat="1" ht="20.100000000000001" customHeight="1">
      <c r="A5" s="663"/>
      <c r="B5" s="663"/>
      <c r="C5" s="661"/>
      <c r="D5" s="661"/>
      <c r="E5" s="661"/>
      <c r="F5" s="654"/>
      <c r="G5" s="654"/>
      <c r="H5" s="366"/>
      <c r="I5" s="368"/>
    </row>
    <row r="6" spans="1:10" s="365" customFormat="1" ht="20.100000000000001" customHeight="1">
      <c r="A6" s="663"/>
      <c r="B6" s="663"/>
      <c r="C6" s="661"/>
      <c r="D6" s="661"/>
      <c r="E6" s="661"/>
      <c r="F6" s="654"/>
      <c r="G6" s="654"/>
      <c r="H6" s="366"/>
      <c r="I6" s="368"/>
    </row>
    <row r="7" spans="1:10" s="365" customFormat="1" ht="20.100000000000001" customHeight="1">
      <c r="A7" s="666" t="s">
        <v>357</v>
      </c>
      <c r="B7" s="666"/>
      <c r="C7" s="426">
        <v>1</v>
      </c>
      <c r="D7" s="426">
        <v>2</v>
      </c>
      <c r="E7" s="426">
        <v>3</v>
      </c>
      <c r="F7" s="427">
        <v>4</v>
      </c>
      <c r="G7" s="426">
        <v>5</v>
      </c>
      <c r="H7" s="366"/>
      <c r="I7" s="366"/>
      <c r="J7" s="368"/>
    </row>
    <row r="8" spans="1:10" s="371" customFormat="1" ht="19.899999999999999" customHeight="1">
      <c r="A8" s="414" t="s">
        <v>67</v>
      </c>
      <c r="B8" s="414"/>
      <c r="C8" s="399">
        <v>419770.5</v>
      </c>
      <c r="D8" s="399">
        <v>428024.5</v>
      </c>
      <c r="E8" s="399">
        <v>2518565.6</v>
      </c>
      <c r="F8" s="401">
        <v>101.81</v>
      </c>
      <c r="G8" s="401">
        <v>101.98</v>
      </c>
      <c r="H8" s="369"/>
      <c r="I8" s="410"/>
      <c r="J8" s="411"/>
    </row>
    <row r="9" spans="1:10" s="371" customFormat="1" ht="19.899999999999999" customHeight="1">
      <c r="A9" s="424"/>
      <c r="B9" s="422" t="s">
        <v>54</v>
      </c>
      <c r="C9" s="415">
        <v>17524.5</v>
      </c>
      <c r="D9" s="415">
        <v>17849.400000000001</v>
      </c>
      <c r="E9" s="415">
        <v>105092.7</v>
      </c>
      <c r="F9" s="404">
        <v>100.98</v>
      </c>
      <c r="G9" s="404">
        <v>100.08</v>
      </c>
      <c r="H9" s="366"/>
      <c r="I9" s="366"/>
      <c r="J9" s="368"/>
    </row>
    <row r="10" spans="1:10" s="365" customFormat="1" ht="19.899999999999999" customHeight="1">
      <c r="A10" s="425"/>
      <c r="B10" s="388" t="s">
        <v>55</v>
      </c>
      <c r="C10" s="383">
        <v>402246</v>
      </c>
      <c r="D10" s="383">
        <v>410175.1</v>
      </c>
      <c r="E10" s="383">
        <v>2413472.9</v>
      </c>
      <c r="F10" s="384">
        <v>101.85</v>
      </c>
      <c r="G10" s="384">
        <v>102.06</v>
      </c>
      <c r="H10" s="366"/>
      <c r="I10" s="366"/>
      <c r="J10" s="368"/>
    </row>
    <row r="11" spans="1:10" s="412" customFormat="1" ht="19.899999999999999" customHeight="1">
      <c r="A11" s="423" t="s">
        <v>68</v>
      </c>
      <c r="B11" s="416"/>
      <c r="C11" s="417">
        <v>1025</v>
      </c>
      <c r="D11" s="417">
        <v>1030</v>
      </c>
      <c r="E11" s="417">
        <v>6765</v>
      </c>
      <c r="F11" s="418">
        <v>171.67</v>
      </c>
      <c r="G11" s="418">
        <v>99.27</v>
      </c>
      <c r="I11" s="413"/>
      <c r="J11" s="413"/>
    </row>
    <row r="12" spans="1:10" s="412" customFormat="1" ht="19.899999999999999" customHeight="1">
      <c r="A12" s="419" t="s">
        <v>69</v>
      </c>
      <c r="B12" s="419"/>
      <c r="C12" s="420">
        <v>314615.40000000002</v>
      </c>
      <c r="D12" s="420">
        <v>320092.5</v>
      </c>
      <c r="E12" s="420">
        <v>1851963.8</v>
      </c>
      <c r="F12" s="421">
        <v>107.32</v>
      </c>
      <c r="G12" s="421">
        <v>103.55</v>
      </c>
      <c r="I12" s="413"/>
    </row>
    <row r="15" spans="1:10">
      <c r="C15" s="398"/>
      <c r="E15" s="398"/>
    </row>
  </sheetData>
  <mergeCells count="8">
    <mergeCell ref="A1:G1"/>
    <mergeCell ref="A3:B6"/>
    <mergeCell ref="A7:B7"/>
    <mergeCell ref="C3:C6"/>
    <mergeCell ref="D3:D6"/>
    <mergeCell ref="E3:E6"/>
    <mergeCell ref="F3:F6"/>
    <mergeCell ref="G3:G6"/>
  </mergeCells>
  <pageMargins left="0.45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5" sqref="D15"/>
    </sheetView>
  </sheetViews>
  <sheetFormatPr defaultColWidth="7" defaultRowHeight="12.75"/>
  <cols>
    <col min="1" max="1" width="1.75" style="362" customWidth="1"/>
    <col min="2" max="2" width="32.375" style="362" customWidth="1"/>
    <col min="3" max="6" width="13.625" style="362" customWidth="1"/>
    <col min="7" max="16384" width="7" style="362"/>
  </cols>
  <sheetData>
    <row r="1" spans="1:6" ht="20.100000000000001" customHeight="1">
      <c r="A1" s="361" t="s">
        <v>402</v>
      </c>
      <c r="B1" s="361"/>
      <c r="C1" s="361"/>
      <c r="D1" s="361"/>
      <c r="E1" s="361"/>
    </row>
    <row r="2" spans="1:6" ht="20.100000000000001" customHeight="1">
      <c r="F2" s="364" t="s">
        <v>56</v>
      </c>
    </row>
    <row r="3" spans="1:6" ht="20.100000000000001" customHeight="1">
      <c r="A3" s="655"/>
      <c r="B3" s="655"/>
      <c r="C3" s="660" t="s">
        <v>369</v>
      </c>
      <c r="D3" s="660" t="s">
        <v>370</v>
      </c>
      <c r="E3" s="658" t="s">
        <v>126</v>
      </c>
      <c r="F3" s="658"/>
    </row>
    <row r="4" spans="1:6" ht="20.100000000000001" customHeight="1">
      <c r="A4" s="655"/>
      <c r="B4" s="655"/>
      <c r="C4" s="660"/>
      <c r="D4" s="660"/>
      <c r="E4" s="660" t="s">
        <v>377</v>
      </c>
      <c r="F4" s="660" t="s">
        <v>378</v>
      </c>
    </row>
    <row r="5" spans="1:6" ht="20.100000000000001" customHeight="1">
      <c r="A5" s="655"/>
      <c r="B5" s="655"/>
      <c r="C5" s="660"/>
      <c r="D5" s="660"/>
      <c r="E5" s="660"/>
      <c r="F5" s="660"/>
    </row>
    <row r="6" spans="1:6" ht="20.100000000000001" customHeight="1">
      <c r="A6" s="657" t="s">
        <v>357</v>
      </c>
      <c r="B6" s="657"/>
      <c r="C6" s="29">
        <v>1</v>
      </c>
      <c r="D6" s="29">
        <v>2</v>
      </c>
      <c r="E6" s="29">
        <v>3</v>
      </c>
      <c r="F6" s="29">
        <v>4</v>
      </c>
    </row>
    <row r="7" spans="1:6" s="371" customFormat="1" ht="21" customHeight="1">
      <c r="A7" s="414" t="s">
        <v>67</v>
      </c>
      <c r="B7" s="414"/>
      <c r="C7" s="377">
        <v>1251893.0999999999</v>
      </c>
      <c r="D7" s="377">
        <v>1266673</v>
      </c>
      <c r="E7" s="428">
        <v>102.81</v>
      </c>
      <c r="F7" s="428">
        <v>101.16</v>
      </c>
    </row>
    <row r="8" spans="1:6" s="371" customFormat="1" ht="20.100000000000001" customHeight="1">
      <c r="A8" s="424"/>
      <c r="B8" s="422" t="s">
        <v>54</v>
      </c>
      <c r="C8" s="429">
        <v>52198.9</v>
      </c>
      <c r="D8" s="429">
        <v>52894</v>
      </c>
      <c r="E8" s="430">
        <v>99.93</v>
      </c>
      <c r="F8" s="430">
        <v>100.23</v>
      </c>
    </row>
    <row r="9" spans="1:6" s="371" customFormat="1" ht="20.100000000000001" customHeight="1">
      <c r="A9" s="393"/>
      <c r="B9" s="388" t="s">
        <v>55</v>
      </c>
      <c r="C9" s="383">
        <v>1199694.2</v>
      </c>
      <c r="D9" s="383">
        <v>1213779</v>
      </c>
      <c r="E9" s="431">
        <v>102.94</v>
      </c>
      <c r="F9" s="431">
        <v>101.2</v>
      </c>
    </row>
    <row r="10" spans="1:6" s="371" customFormat="1" ht="20.100000000000001" customHeight="1">
      <c r="A10" s="416" t="s">
        <v>68</v>
      </c>
      <c r="B10" s="416"/>
      <c r="C10" s="432">
        <v>3525</v>
      </c>
      <c r="D10" s="432">
        <v>3240</v>
      </c>
      <c r="E10" s="433">
        <v>89.58</v>
      </c>
      <c r="F10" s="433">
        <v>112.5</v>
      </c>
    </row>
    <row r="11" spans="1:6" s="367" customFormat="1" ht="20.100000000000001" customHeight="1">
      <c r="A11" s="419" t="s">
        <v>69</v>
      </c>
      <c r="B11" s="419"/>
      <c r="C11" s="434">
        <v>903834.7</v>
      </c>
      <c r="D11" s="434">
        <v>948129.1</v>
      </c>
      <c r="E11" s="435">
        <v>100.41</v>
      </c>
      <c r="F11" s="435">
        <v>106.72</v>
      </c>
    </row>
  </sheetData>
  <mergeCells count="7">
    <mergeCell ref="E3:F3"/>
    <mergeCell ref="A3:B5"/>
    <mergeCell ref="A6:B6"/>
    <mergeCell ref="C3:C5"/>
    <mergeCell ref="D3:D5"/>
    <mergeCell ref="E4:E5"/>
    <mergeCell ref="F4:F5"/>
  </mergeCells>
  <pageMargins left="0.39" right="0.28000000000000003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0" zoomScalePageLayoutView="90" workbookViewId="0">
      <selection activeCell="H8" sqref="H8"/>
    </sheetView>
  </sheetViews>
  <sheetFormatPr defaultColWidth="10" defaultRowHeight="12.75"/>
  <cols>
    <col min="1" max="1" width="2.375" style="35" customWidth="1"/>
    <col min="2" max="2" width="38.75" style="35" customWidth="1"/>
    <col min="3" max="4" width="15.75" style="35" customWidth="1"/>
    <col min="5" max="5" width="17.25" style="35" customWidth="1"/>
    <col min="6" max="16384" width="10" style="35"/>
  </cols>
  <sheetData>
    <row r="1" spans="1:8" ht="20.100000000000001" customHeight="1">
      <c r="A1" s="32" t="s">
        <v>111</v>
      </c>
      <c r="B1" s="33"/>
      <c r="C1" s="33"/>
      <c r="D1" s="33"/>
      <c r="E1" s="33"/>
      <c r="F1" s="34"/>
      <c r="G1" s="34"/>
      <c r="H1" s="34"/>
    </row>
    <row r="2" spans="1:8" ht="21" customHeight="1">
      <c r="A2" s="36"/>
      <c r="B2" s="36"/>
      <c r="C2" s="37"/>
      <c r="D2" s="36"/>
      <c r="E2" s="38"/>
    </row>
    <row r="3" spans="1:8" ht="18" customHeight="1">
      <c r="A3" s="636"/>
      <c r="B3" s="636"/>
      <c r="C3" s="638" t="s">
        <v>362</v>
      </c>
      <c r="D3" s="638" t="s">
        <v>2</v>
      </c>
      <c r="E3" s="638" t="s">
        <v>363</v>
      </c>
    </row>
    <row r="4" spans="1:8" ht="18" customHeight="1">
      <c r="A4" s="636"/>
      <c r="B4" s="636"/>
      <c r="C4" s="638"/>
      <c r="D4" s="638"/>
      <c r="E4" s="638"/>
    </row>
    <row r="5" spans="1:8" ht="18" customHeight="1">
      <c r="A5" s="636"/>
      <c r="B5" s="636"/>
      <c r="C5" s="638"/>
      <c r="D5" s="638"/>
      <c r="E5" s="638"/>
    </row>
    <row r="6" spans="1:8" ht="23.25" customHeight="1">
      <c r="A6" s="637" t="s">
        <v>357</v>
      </c>
      <c r="B6" s="637"/>
      <c r="C6" s="66" t="s">
        <v>358</v>
      </c>
      <c r="D6" s="66" t="s">
        <v>359</v>
      </c>
      <c r="E6" s="66" t="s">
        <v>360</v>
      </c>
    </row>
    <row r="7" spans="1:8" ht="23.25" customHeight="1">
      <c r="A7" s="43" t="s">
        <v>44</v>
      </c>
      <c r="B7" s="42"/>
      <c r="C7" s="44">
        <v>14101</v>
      </c>
      <c r="D7" s="44">
        <v>13460</v>
      </c>
      <c r="E7" s="45">
        <v>95.45</v>
      </c>
    </row>
    <row r="8" spans="1:8" ht="23.25" customHeight="1">
      <c r="A8" s="61"/>
      <c r="B8" s="56" t="s">
        <v>128</v>
      </c>
      <c r="C8" s="46">
        <v>3416</v>
      </c>
      <c r="D8" s="46">
        <v>3407</v>
      </c>
      <c r="E8" s="47">
        <v>99.74</v>
      </c>
    </row>
    <row r="9" spans="1:8" ht="23.25" customHeight="1">
      <c r="A9" s="62"/>
      <c r="B9" s="57" t="s">
        <v>45</v>
      </c>
      <c r="C9" s="48"/>
      <c r="D9" s="48"/>
      <c r="E9" s="49"/>
    </row>
    <row r="10" spans="1:8" ht="23.25" customHeight="1">
      <c r="A10" s="62"/>
      <c r="B10" s="58" t="s">
        <v>130</v>
      </c>
      <c r="C10" s="50">
        <v>685</v>
      </c>
      <c r="D10" s="50">
        <v>704</v>
      </c>
      <c r="E10" s="49">
        <v>102.77</v>
      </c>
    </row>
    <row r="11" spans="1:8" ht="23.25" customHeight="1">
      <c r="A11" s="62"/>
      <c r="B11" s="58" t="s">
        <v>5</v>
      </c>
      <c r="C11" s="50">
        <v>129</v>
      </c>
      <c r="D11" s="50">
        <v>141</v>
      </c>
      <c r="E11" s="49">
        <v>109.3</v>
      </c>
      <c r="H11" s="40"/>
    </row>
    <row r="12" spans="1:8" ht="23.25" customHeight="1">
      <c r="A12" s="62"/>
      <c r="B12" s="58" t="s">
        <v>129</v>
      </c>
      <c r="C12" s="50">
        <v>8243</v>
      </c>
      <c r="D12" s="50">
        <v>7572</v>
      </c>
      <c r="E12" s="49">
        <v>91.86</v>
      </c>
      <c r="H12" s="40"/>
    </row>
    <row r="13" spans="1:8" ht="23.25" customHeight="1">
      <c r="A13" s="62"/>
      <c r="B13" s="58" t="s">
        <v>131</v>
      </c>
      <c r="C13" s="50">
        <v>144</v>
      </c>
      <c r="D13" s="50">
        <v>112</v>
      </c>
      <c r="E13" s="49">
        <v>77.78</v>
      </c>
      <c r="H13" s="40"/>
    </row>
    <row r="14" spans="1:8" ht="23.25" customHeight="1">
      <c r="A14" s="62"/>
      <c r="B14" s="58" t="s">
        <v>132</v>
      </c>
      <c r="C14" s="50">
        <v>74</v>
      </c>
      <c r="D14" s="50">
        <v>76</v>
      </c>
      <c r="E14" s="51">
        <v>102.7</v>
      </c>
      <c r="H14" s="40"/>
    </row>
    <row r="15" spans="1:8" ht="23.25" customHeight="1">
      <c r="A15" s="62"/>
      <c r="B15" s="58" t="s">
        <v>133</v>
      </c>
      <c r="C15" s="50">
        <v>16</v>
      </c>
      <c r="D15" s="50">
        <v>15</v>
      </c>
      <c r="E15" s="51">
        <v>93.75</v>
      </c>
      <c r="H15" s="40"/>
    </row>
    <row r="16" spans="1:8" ht="23.25" customHeight="1">
      <c r="A16" s="62"/>
      <c r="B16" s="58" t="s">
        <v>134</v>
      </c>
      <c r="C16" s="50">
        <v>68</v>
      </c>
      <c r="D16" s="50">
        <v>63</v>
      </c>
      <c r="E16" s="51">
        <v>92.65</v>
      </c>
      <c r="H16" s="40"/>
    </row>
    <row r="17" spans="1:8" ht="23.25" customHeight="1">
      <c r="A17" s="62"/>
      <c r="B17" s="58" t="s">
        <v>135</v>
      </c>
      <c r="C17" s="50">
        <v>920</v>
      </c>
      <c r="D17" s="50">
        <v>945</v>
      </c>
      <c r="E17" s="51">
        <v>102.72</v>
      </c>
      <c r="H17" s="40"/>
    </row>
    <row r="18" spans="1:8" ht="23.25" customHeight="1">
      <c r="A18" s="62"/>
      <c r="B18" s="58" t="s">
        <v>136</v>
      </c>
      <c r="C18" s="50">
        <v>187</v>
      </c>
      <c r="D18" s="50">
        <v>184</v>
      </c>
      <c r="E18" s="51">
        <v>98.4</v>
      </c>
      <c r="H18" s="40"/>
    </row>
    <row r="19" spans="1:8" ht="23.25" customHeight="1">
      <c r="A19" s="63"/>
      <c r="B19" s="59" t="s">
        <v>140</v>
      </c>
      <c r="C19" s="50">
        <v>26</v>
      </c>
      <c r="D19" s="50">
        <v>19</v>
      </c>
      <c r="E19" s="51">
        <v>73.08</v>
      </c>
    </row>
    <row r="20" spans="1:8" ht="23.25" customHeight="1">
      <c r="A20" s="63"/>
      <c r="B20" s="58" t="s">
        <v>137</v>
      </c>
      <c r="C20" s="50">
        <v>12</v>
      </c>
      <c r="D20" s="50">
        <v>14</v>
      </c>
      <c r="E20" s="51">
        <v>116.67</v>
      </c>
    </row>
    <row r="21" spans="1:8" ht="23.25" customHeight="1">
      <c r="A21" s="64"/>
      <c r="B21" s="60" t="s">
        <v>138</v>
      </c>
      <c r="C21" s="54">
        <v>181</v>
      </c>
      <c r="D21" s="54">
        <v>208</v>
      </c>
      <c r="E21" s="55">
        <v>114.92</v>
      </c>
    </row>
    <row r="22" spans="1:8" ht="19.5" customHeight="1">
      <c r="C22" s="39"/>
      <c r="D22" s="39"/>
      <c r="E22" s="41"/>
    </row>
    <row r="23" spans="1:8">
      <c r="C23" s="39"/>
      <c r="D23" s="39"/>
      <c r="E23" s="39"/>
    </row>
    <row r="24" spans="1:8">
      <c r="C24" s="39"/>
      <c r="D24" s="39"/>
      <c r="E24" s="39"/>
    </row>
  </sheetData>
  <mergeCells count="5">
    <mergeCell ref="A3:B5"/>
    <mergeCell ref="A6:B6"/>
    <mergeCell ref="C3:C5"/>
    <mergeCell ref="D3:D5"/>
    <mergeCell ref="E3:E5"/>
  </mergeCells>
  <pageMargins left="0.51" right="0.2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N27" sqref="N27"/>
    </sheetView>
  </sheetViews>
  <sheetFormatPr defaultColWidth="8" defaultRowHeight="12.75"/>
  <cols>
    <col min="1" max="1" width="2" style="439" customWidth="1"/>
    <col min="2" max="2" width="7.625" style="439" customWidth="1"/>
    <col min="3" max="3" width="21.25" style="439" customWidth="1"/>
    <col min="4" max="7" width="8.75" style="439" customWidth="1"/>
    <col min="8" max="9" width="12" style="439" customWidth="1"/>
    <col min="10" max="16384" width="8" style="439"/>
  </cols>
  <sheetData>
    <row r="1" spans="1:9" ht="20.100000000000001" customHeight="1">
      <c r="A1" s="436" t="s">
        <v>341</v>
      </c>
      <c r="B1" s="437"/>
      <c r="C1" s="437"/>
      <c r="D1" s="437"/>
      <c r="E1" s="437"/>
      <c r="F1" s="438"/>
    </row>
    <row r="2" spans="1:9" ht="20.100000000000001" customHeight="1">
      <c r="A2" s="438"/>
      <c r="B2" s="440"/>
      <c r="C2" s="440"/>
      <c r="D2" s="440"/>
      <c r="E2" s="440"/>
      <c r="F2" s="441"/>
      <c r="G2" s="441"/>
      <c r="I2" s="442" t="s">
        <v>7</v>
      </c>
    </row>
    <row r="3" spans="1:9" ht="20.100000000000001" customHeight="1">
      <c r="A3" s="668"/>
      <c r="B3" s="668"/>
      <c r="C3" s="668"/>
      <c r="D3" s="667" t="s">
        <v>79</v>
      </c>
      <c r="E3" s="667"/>
      <c r="F3" s="667"/>
      <c r="G3" s="667"/>
      <c r="H3" s="661" t="s">
        <v>407</v>
      </c>
      <c r="I3" s="661" t="s">
        <v>408</v>
      </c>
    </row>
    <row r="4" spans="1:9" ht="15.95" customHeight="1">
      <c r="A4" s="668"/>
      <c r="B4" s="668"/>
      <c r="C4" s="668"/>
      <c r="D4" s="670" t="s">
        <v>403</v>
      </c>
      <c r="E4" s="670" t="s">
        <v>404</v>
      </c>
      <c r="F4" s="670" t="s">
        <v>405</v>
      </c>
      <c r="G4" s="670" t="s">
        <v>406</v>
      </c>
      <c r="H4" s="661"/>
      <c r="I4" s="661"/>
    </row>
    <row r="5" spans="1:9" ht="15.95" customHeight="1">
      <c r="A5" s="668"/>
      <c r="B5" s="668"/>
      <c r="C5" s="668"/>
      <c r="D5" s="670"/>
      <c r="E5" s="670"/>
      <c r="F5" s="670"/>
      <c r="G5" s="670"/>
      <c r="H5" s="661"/>
      <c r="I5" s="661"/>
    </row>
    <row r="6" spans="1:9" ht="15.95" customHeight="1">
      <c r="A6" s="668"/>
      <c r="B6" s="668"/>
      <c r="C6" s="668"/>
      <c r="D6" s="670"/>
      <c r="E6" s="670"/>
      <c r="F6" s="670"/>
      <c r="G6" s="670"/>
      <c r="H6" s="661"/>
      <c r="I6" s="661"/>
    </row>
    <row r="7" spans="1:9" ht="15.95" customHeight="1">
      <c r="A7" s="668"/>
      <c r="B7" s="668"/>
      <c r="C7" s="668"/>
      <c r="D7" s="670"/>
      <c r="E7" s="670"/>
      <c r="F7" s="670"/>
      <c r="G7" s="670"/>
      <c r="H7" s="661"/>
      <c r="I7" s="661"/>
    </row>
    <row r="8" spans="1:9" ht="19.5" customHeight="1">
      <c r="A8" s="669" t="s">
        <v>357</v>
      </c>
      <c r="B8" s="669"/>
      <c r="C8" s="669"/>
      <c r="D8" s="452">
        <v>1</v>
      </c>
      <c r="E8" s="452">
        <v>2</v>
      </c>
      <c r="F8" s="452">
        <v>3</v>
      </c>
      <c r="G8" s="452">
        <v>4</v>
      </c>
      <c r="H8" s="453">
        <v>5</v>
      </c>
      <c r="I8" s="452">
        <v>6</v>
      </c>
    </row>
    <row r="9" spans="1:9" ht="20.100000000000001" customHeight="1">
      <c r="A9" s="449" t="s">
        <v>8</v>
      </c>
      <c r="B9" s="450"/>
      <c r="C9" s="450"/>
      <c r="D9" s="451">
        <v>116.31</v>
      </c>
      <c r="E9" s="451">
        <v>101.59</v>
      </c>
      <c r="F9" s="451">
        <v>101.18</v>
      </c>
      <c r="G9" s="451">
        <v>99.27</v>
      </c>
      <c r="H9" s="451">
        <v>102.44</v>
      </c>
      <c r="I9" s="451">
        <v>102.36</v>
      </c>
    </row>
    <row r="10" spans="1:9" ht="20.100000000000001" customHeight="1">
      <c r="A10" s="471"/>
      <c r="B10" s="468" t="s">
        <v>9</v>
      </c>
      <c r="C10" s="454"/>
      <c r="D10" s="455">
        <v>112.98</v>
      </c>
      <c r="E10" s="455">
        <v>101.52</v>
      </c>
      <c r="F10" s="455">
        <v>99.44</v>
      </c>
      <c r="G10" s="455">
        <v>98.59</v>
      </c>
      <c r="H10" s="455">
        <v>103.33</v>
      </c>
      <c r="I10" s="455">
        <v>104.33</v>
      </c>
    </row>
    <row r="11" spans="1:9" ht="20.100000000000001" customHeight="1">
      <c r="A11" s="472"/>
      <c r="B11" s="469" t="s">
        <v>3</v>
      </c>
      <c r="C11" s="467" t="s">
        <v>10</v>
      </c>
      <c r="D11" s="457">
        <v>108.48</v>
      </c>
      <c r="E11" s="457">
        <v>96.62</v>
      </c>
      <c r="F11" s="457">
        <v>95.17</v>
      </c>
      <c r="G11" s="457">
        <v>97.06</v>
      </c>
      <c r="H11" s="457">
        <v>100.08</v>
      </c>
      <c r="I11" s="457">
        <v>102.68</v>
      </c>
    </row>
    <row r="12" spans="1:9" ht="20.100000000000001" customHeight="1">
      <c r="A12" s="472"/>
      <c r="B12" s="470"/>
      <c r="C12" s="467" t="s">
        <v>11</v>
      </c>
      <c r="D12" s="457">
        <v>111.7</v>
      </c>
      <c r="E12" s="457">
        <v>103.3</v>
      </c>
      <c r="F12" s="457">
        <v>100.11</v>
      </c>
      <c r="G12" s="457">
        <v>98.67</v>
      </c>
      <c r="H12" s="457">
        <v>105.14</v>
      </c>
      <c r="I12" s="457">
        <v>105.45</v>
      </c>
    </row>
    <row r="13" spans="1:9" ht="20.100000000000001" customHeight="1">
      <c r="A13" s="472"/>
      <c r="B13" s="470"/>
      <c r="C13" s="467" t="s">
        <v>12</v>
      </c>
      <c r="D13" s="457">
        <v>122.31</v>
      </c>
      <c r="E13" s="457">
        <v>100.25</v>
      </c>
      <c r="F13" s="457">
        <v>101.15</v>
      </c>
      <c r="G13" s="457">
        <v>99.7</v>
      </c>
      <c r="H13" s="457">
        <v>100.45</v>
      </c>
      <c r="I13" s="457">
        <v>102.14</v>
      </c>
    </row>
    <row r="14" spans="1:9" ht="20.100000000000001" customHeight="1">
      <c r="A14" s="472"/>
      <c r="B14" s="467" t="s">
        <v>13</v>
      </c>
      <c r="C14" s="456"/>
      <c r="D14" s="457">
        <v>109.84</v>
      </c>
      <c r="E14" s="457">
        <v>98.96</v>
      </c>
      <c r="F14" s="457">
        <v>99.26</v>
      </c>
      <c r="G14" s="457">
        <v>99.85</v>
      </c>
      <c r="H14" s="457">
        <v>99.29</v>
      </c>
      <c r="I14" s="457">
        <v>99.84</v>
      </c>
    </row>
    <row r="15" spans="1:9" ht="20.100000000000001" customHeight="1">
      <c r="A15" s="472"/>
      <c r="B15" s="467" t="s">
        <v>14</v>
      </c>
      <c r="C15" s="456"/>
      <c r="D15" s="457">
        <v>130.19</v>
      </c>
      <c r="E15" s="457">
        <v>104.73</v>
      </c>
      <c r="F15" s="457">
        <v>103.1</v>
      </c>
      <c r="G15" s="457">
        <v>100.49</v>
      </c>
      <c r="H15" s="457">
        <v>104.14</v>
      </c>
      <c r="I15" s="457">
        <v>103.99</v>
      </c>
    </row>
    <row r="16" spans="1:9" ht="20.100000000000001" customHeight="1">
      <c r="A16" s="472"/>
      <c r="B16" s="467" t="s">
        <v>15</v>
      </c>
      <c r="C16" s="456"/>
      <c r="D16" s="457">
        <v>105.08</v>
      </c>
      <c r="E16" s="457">
        <v>104.63</v>
      </c>
      <c r="F16" s="457">
        <v>103.45</v>
      </c>
      <c r="G16" s="457">
        <v>98.95</v>
      </c>
      <c r="H16" s="457">
        <v>105.5</v>
      </c>
      <c r="I16" s="457">
        <v>104.13</v>
      </c>
    </row>
    <row r="17" spans="1:11" ht="20.100000000000001" customHeight="1">
      <c r="A17" s="472"/>
      <c r="B17" s="467" t="s">
        <v>16</v>
      </c>
      <c r="C17" s="456"/>
      <c r="D17" s="457">
        <v>106.65</v>
      </c>
      <c r="E17" s="457">
        <v>101.62</v>
      </c>
      <c r="F17" s="457">
        <v>101.61</v>
      </c>
      <c r="G17" s="457">
        <v>100.46</v>
      </c>
      <c r="H17" s="457">
        <v>101.23</v>
      </c>
      <c r="I17" s="457">
        <v>101.1</v>
      </c>
    </row>
    <row r="18" spans="1:11" ht="20.100000000000001" customHeight="1">
      <c r="A18" s="472"/>
      <c r="B18" s="467" t="s">
        <v>17</v>
      </c>
      <c r="C18" s="456"/>
      <c r="D18" s="457">
        <v>276.13</v>
      </c>
      <c r="E18" s="457">
        <v>99.34</v>
      </c>
      <c r="F18" s="457">
        <v>100.01</v>
      </c>
      <c r="G18" s="457">
        <v>100</v>
      </c>
      <c r="H18" s="457">
        <v>99.34</v>
      </c>
      <c r="I18" s="457">
        <v>99.34</v>
      </c>
      <c r="J18" s="445"/>
      <c r="K18" s="445"/>
    </row>
    <row r="19" spans="1:11" ht="20.100000000000001" customHeight="1">
      <c r="A19" s="472"/>
      <c r="B19" s="469" t="s">
        <v>3</v>
      </c>
      <c r="C19" s="467" t="s">
        <v>18</v>
      </c>
      <c r="D19" s="457">
        <v>321.25</v>
      </c>
      <c r="E19" s="457">
        <v>99.18</v>
      </c>
      <c r="F19" s="457">
        <v>100</v>
      </c>
      <c r="G19" s="457">
        <v>100</v>
      </c>
      <c r="H19" s="457">
        <v>99.18</v>
      </c>
      <c r="I19" s="457">
        <v>99.18</v>
      </c>
    </row>
    <row r="20" spans="1:11" ht="20.100000000000001" customHeight="1">
      <c r="A20" s="472"/>
      <c r="B20" s="467" t="s">
        <v>19</v>
      </c>
      <c r="C20" s="456"/>
      <c r="D20" s="457">
        <v>103.2</v>
      </c>
      <c r="E20" s="457">
        <v>100.32</v>
      </c>
      <c r="F20" s="457">
        <v>106.34</v>
      </c>
      <c r="G20" s="457">
        <v>98.19</v>
      </c>
      <c r="H20" s="457">
        <v>102.02</v>
      </c>
      <c r="I20" s="457">
        <v>99.22</v>
      </c>
    </row>
    <row r="21" spans="1:11" ht="20.100000000000001" customHeight="1">
      <c r="A21" s="472"/>
      <c r="B21" s="467" t="s">
        <v>20</v>
      </c>
      <c r="C21" s="456"/>
      <c r="D21" s="457">
        <v>100.67</v>
      </c>
      <c r="E21" s="457">
        <v>99.84</v>
      </c>
      <c r="F21" s="457">
        <v>99.91</v>
      </c>
      <c r="G21" s="457">
        <v>100.05</v>
      </c>
      <c r="H21" s="457">
        <v>99.83</v>
      </c>
      <c r="I21" s="457">
        <v>99.87</v>
      </c>
    </row>
    <row r="22" spans="1:11" ht="20.100000000000001" customHeight="1">
      <c r="A22" s="472"/>
      <c r="B22" s="470" t="s">
        <v>21</v>
      </c>
      <c r="C22" s="467"/>
      <c r="D22" s="457">
        <v>111</v>
      </c>
      <c r="E22" s="457">
        <v>101.07</v>
      </c>
      <c r="F22" s="457">
        <v>100.13</v>
      </c>
      <c r="G22" s="457">
        <v>100.24</v>
      </c>
      <c r="H22" s="457">
        <v>100.94</v>
      </c>
      <c r="I22" s="457">
        <v>100.93</v>
      </c>
    </row>
    <row r="23" spans="1:11" ht="20.100000000000001" customHeight="1">
      <c r="A23" s="472"/>
      <c r="B23" s="469" t="s">
        <v>3</v>
      </c>
      <c r="C23" s="467" t="s">
        <v>22</v>
      </c>
      <c r="D23" s="458">
        <v>111.86</v>
      </c>
      <c r="E23" s="457">
        <v>101.14</v>
      </c>
      <c r="F23" s="457">
        <v>100</v>
      </c>
      <c r="G23" s="457">
        <v>100</v>
      </c>
      <c r="H23" s="457">
        <v>101.14</v>
      </c>
      <c r="I23" s="457">
        <v>101.14</v>
      </c>
      <c r="J23" s="443"/>
    </row>
    <row r="24" spans="1:11" ht="20.100000000000001" customHeight="1">
      <c r="A24" s="472"/>
      <c r="B24" s="467" t="s">
        <v>23</v>
      </c>
      <c r="C24" s="456"/>
      <c r="D24" s="458">
        <v>111.8</v>
      </c>
      <c r="E24" s="457">
        <v>101.7</v>
      </c>
      <c r="F24" s="457">
        <v>100.79</v>
      </c>
      <c r="G24" s="457">
        <v>100.23</v>
      </c>
      <c r="H24" s="457">
        <v>101.45</v>
      </c>
      <c r="I24" s="457">
        <v>101.45</v>
      </c>
    </row>
    <row r="25" spans="1:11" ht="20.100000000000001" customHeight="1">
      <c r="A25" s="472"/>
      <c r="B25" s="467" t="s">
        <v>24</v>
      </c>
      <c r="C25" s="456"/>
      <c r="D25" s="458">
        <v>110.77</v>
      </c>
      <c r="E25" s="457">
        <v>101.96</v>
      </c>
      <c r="F25" s="457">
        <v>102.14</v>
      </c>
      <c r="G25" s="457">
        <v>100.96</v>
      </c>
      <c r="H25" s="457">
        <v>101.13</v>
      </c>
      <c r="I25" s="457">
        <v>100.7</v>
      </c>
    </row>
    <row r="26" spans="1:11" ht="20.100000000000001" customHeight="1">
      <c r="A26" s="459" t="s">
        <v>25</v>
      </c>
      <c r="B26" s="460"/>
      <c r="C26" s="460"/>
      <c r="D26" s="461">
        <v>108.83</v>
      </c>
      <c r="E26" s="462">
        <v>103.6</v>
      </c>
      <c r="F26" s="462">
        <v>106.33</v>
      </c>
      <c r="G26" s="462">
        <v>103.59</v>
      </c>
      <c r="H26" s="462">
        <v>100.63</v>
      </c>
      <c r="I26" s="462">
        <v>100.27</v>
      </c>
    </row>
    <row r="27" spans="1:11" ht="20.100000000000001" customHeight="1">
      <c r="A27" s="463" t="s">
        <v>26</v>
      </c>
      <c r="B27" s="464"/>
      <c r="C27" s="464"/>
      <c r="D27" s="465">
        <v>110.37</v>
      </c>
      <c r="E27" s="466">
        <v>102.86</v>
      </c>
      <c r="F27" s="466">
        <v>100.61</v>
      </c>
      <c r="G27" s="466">
        <v>101.04</v>
      </c>
      <c r="H27" s="466">
        <v>102.2</v>
      </c>
      <c r="I27" s="466">
        <v>102.42</v>
      </c>
    </row>
    <row r="28" spans="1:11" ht="20.100000000000001" customHeight="1">
      <c r="A28" s="444"/>
      <c r="B28" s="446"/>
      <c r="C28" s="446"/>
      <c r="E28" s="447"/>
      <c r="F28" s="447"/>
      <c r="G28" s="447"/>
      <c r="H28" s="448"/>
      <c r="I28" s="448"/>
    </row>
    <row r="29" spans="1:11" ht="20.100000000000001" customHeight="1"/>
  </sheetData>
  <mergeCells count="9">
    <mergeCell ref="H3:H7"/>
    <mergeCell ref="I3:I7"/>
    <mergeCell ref="D3:G3"/>
    <mergeCell ref="A3:C7"/>
    <mergeCell ref="A8:C8"/>
    <mergeCell ref="D4:D7"/>
    <mergeCell ref="E4:E7"/>
    <mergeCell ref="F4:F7"/>
    <mergeCell ref="G4:G7"/>
  </mergeCells>
  <pageMargins left="0.39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0" workbookViewId="0">
      <selection activeCell="H8" sqref="H8"/>
    </sheetView>
  </sheetViews>
  <sheetFormatPr defaultColWidth="8.25" defaultRowHeight="12.75"/>
  <cols>
    <col min="1" max="1" width="2.625" style="476" customWidth="1"/>
    <col min="2" max="2" width="30.75" style="476" customWidth="1"/>
    <col min="3" max="7" width="11.25" style="476" customWidth="1"/>
    <col min="8" max="16384" width="8.25" style="476"/>
  </cols>
  <sheetData>
    <row r="1" spans="1:8" s="474" customFormat="1" ht="20.100000000000001" customHeight="1">
      <c r="A1" s="473" t="s">
        <v>409</v>
      </c>
    </row>
    <row r="2" spans="1:8" s="474" customFormat="1" ht="19.5" customHeight="1">
      <c r="A2" s="475"/>
      <c r="B2" s="475"/>
      <c r="G2" s="364" t="s">
        <v>56</v>
      </c>
    </row>
    <row r="3" spans="1:8" s="365" customFormat="1" ht="18" customHeight="1">
      <c r="A3" s="663"/>
      <c r="B3" s="663"/>
      <c r="C3" s="661" t="s">
        <v>390</v>
      </c>
      <c r="D3" s="661" t="s">
        <v>391</v>
      </c>
      <c r="E3" s="661" t="s">
        <v>376</v>
      </c>
      <c r="F3" s="654" t="s">
        <v>382</v>
      </c>
      <c r="G3" s="654" t="s">
        <v>383</v>
      </c>
      <c r="H3" s="366"/>
    </row>
    <row r="4" spans="1:8" s="365" customFormat="1" ht="18" customHeight="1">
      <c r="A4" s="663"/>
      <c r="B4" s="663"/>
      <c r="C4" s="661"/>
      <c r="D4" s="661"/>
      <c r="E4" s="661"/>
      <c r="F4" s="654"/>
      <c r="G4" s="654"/>
      <c r="H4" s="366"/>
    </row>
    <row r="5" spans="1:8" s="365" customFormat="1" ht="18" customHeight="1">
      <c r="A5" s="663"/>
      <c r="B5" s="663"/>
      <c r="C5" s="661"/>
      <c r="D5" s="661"/>
      <c r="E5" s="661"/>
      <c r="F5" s="654"/>
      <c r="G5" s="654"/>
      <c r="H5" s="366"/>
    </row>
    <row r="6" spans="1:8" s="365" customFormat="1" ht="18" customHeight="1">
      <c r="A6" s="663"/>
      <c r="B6" s="663"/>
      <c r="C6" s="661"/>
      <c r="D6" s="661"/>
      <c r="E6" s="661"/>
      <c r="F6" s="654"/>
      <c r="G6" s="654"/>
      <c r="H6" s="366"/>
    </row>
    <row r="7" spans="1:8" ht="19.899999999999999" customHeight="1">
      <c r="A7" s="663"/>
      <c r="B7" s="663"/>
      <c r="C7" s="478"/>
      <c r="D7" s="478"/>
      <c r="E7" s="478"/>
      <c r="F7" s="478"/>
      <c r="G7" s="478"/>
    </row>
    <row r="8" spans="1:8" s="477" customFormat="1" ht="20.100000000000001" customHeight="1">
      <c r="A8" s="479" t="s">
        <v>77</v>
      </c>
      <c r="B8" s="479"/>
      <c r="C8" s="480">
        <v>159913</v>
      </c>
      <c r="D8" s="480">
        <v>161426</v>
      </c>
      <c r="E8" s="480">
        <v>987515</v>
      </c>
      <c r="F8" s="481">
        <v>101.07</v>
      </c>
      <c r="G8" s="481">
        <v>103.38</v>
      </c>
    </row>
    <row r="9" spans="1:8" ht="20.100000000000001" customHeight="1">
      <c r="A9" s="496" t="s">
        <v>76</v>
      </c>
      <c r="B9" s="482"/>
      <c r="C9" s="483">
        <v>97799</v>
      </c>
      <c r="D9" s="483">
        <v>98500</v>
      </c>
      <c r="E9" s="483">
        <v>607134</v>
      </c>
      <c r="F9" s="484">
        <v>101.7</v>
      </c>
      <c r="G9" s="484">
        <v>103.65</v>
      </c>
    </row>
    <row r="10" spans="1:8" ht="20.100000000000001" customHeight="1">
      <c r="A10" s="491"/>
      <c r="B10" s="490" t="s">
        <v>29</v>
      </c>
      <c r="C10" s="486">
        <v>97799</v>
      </c>
      <c r="D10" s="486">
        <v>98500</v>
      </c>
      <c r="E10" s="486">
        <v>607134</v>
      </c>
      <c r="F10" s="487">
        <v>101.7</v>
      </c>
      <c r="G10" s="487">
        <v>103.65</v>
      </c>
    </row>
    <row r="11" spans="1:8" ht="20.100000000000001" customHeight="1">
      <c r="A11" s="491"/>
      <c r="B11" s="490" t="s">
        <v>28</v>
      </c>
      <c r="C11" s="486"/>
      <c r="D11" s="486"/>
      <c r="E11" s="486"/>
      <c r="F11" s="487"/>
      <c r="G11" s="487"/>
    </row>
    <row r="12" spans="1:8" ht="20.100000000000001" customHeight="1">
      <c r="A12" s="491"/>
      <c r="B12" s="490" t="s">
        <v>57</v>
      </c>
      <c r="C12" s="486"/>
      <c r="D12" s="486"/>
      <c r="E12" s="486"/>
      <c r="F12" s="487"/>
      <c r="G12" s="487"/>
    </row>
    <row r="13" spans="1:8" ht="20.100000000000001" customHeight="1">
      <c r="A13" s="491"/>
      <c r="B13" s="490" t="s">
        <v>74</v>
      </c>
      <c r="C13" s="486"/>
      <c r="D13" s="486"/>
      <c r="E13" s="486"/>
      <c r="F13" s="487"/>
      <c r="G13" s="487"/>
    </row>
    <row r="14" spans="1:8" ht="20.100000000000001" customHeight="1">
      <c r="A14" s="497" t="s">
        <v>75</v>
      </c>
      <c r="B14" s="485"/>
      <c r="C14" s="486">
        <v>59870</v>
      </c>
      <c r="D14" s="486">
        <v>60704</v>
      </c>
      <c r="E14" s="486">
        <v>365847</v>
      </c>
      <c r="F14" s="487">
        <v>100.52</v>
      </c>
      <c r="G14" s="487">
        <v>102.91</v>
      </c>
    </row>
    <row r="15" spans="1:8" ht="20.100000000000001" customHeight="1">
      <c r="A15" s="492"/>
      <c r="B15" s="490" t="s">
        <v>29</v>
      </c>
      <c r="C15" s="486">
        <v>59870</v>
      </c>
      <c r="D15" s="486">
        <v>60704</v>
      </c>
      <c r="E15" s="486">
        <v>365847</v>
      </c>
      <c r="F15" s="487">
        <v>100.52</v>
      </c>
      <c r="G15" s="487">
        <v>102.91</v>
      </c>
    </row>
    <row r="16" spans="1:8" ht="20.100000000000001" customHeight="1">
      <c r="A16" s="492"/>
      <c r="B16" s="490" t="s">
        <v>28</v>
      </c>
      <c r="C16" s="486"/>
      <c r="D16" s="486"/>
      <c r="E16" s="486"/>
      <c r="F16" s="487"/>
      <c r="G16" s="487"/>
    </row>
    <row r="17" spans="1:7" ht="20.100000000000001" customHeight="1">
      <c r="A17" s="492"/>
      <c r="B17" s="490" t="s">
        <v>57</v>
      </c>
      <c r="C17" s="486"/>
      <c r="D17" s="486"/>
      <c r="E17" s="486"/>
      <c r="F17" s="487"/>
      <c r="G17" s="487"/>
    </row>
    <row r="18" spans="1:7" ht="20.100000000000001" customHeight="1">
      <c r="A18" s="492"/>
      <c r="B18" s="490" t="s">
        <v>74</v>
      </c>
      <c r="C18" s="486"/>
      <c r="D18" s="486"/>
      <c r="E18" s="486"/>
      <c r="F18" s="487"/>
      <c r="G18" s="487"/>
    </row>
    <row r="19" spans="1:7" ht="20.100000000000001" customHeight="1">
      <c r="A19" s="497" t="s">
        <v>73</v>
      </c>
      <c r="B19" s="485"/>
      <c r="C19" s="486">
        <v>2244</v>
      </c>
      <c r="D19" s="486">
        <v>2222</v>
      </c>
      <c r="E19" s="486">
        <v>14534</v>
      </c>
      <c r="F19" s="487">
        <v>89.96</v>
      </c>
      <c r="G19" s="487">
        <v>104.23</v>
      </c>
    </row>
    <row r="20" spans="1:7" ht="20.100000000000001" customHeight="1">
      <c r="A20" s="491"/>
      <c r="B20" s="493" t="s">
        <v>72</v>
      </c>
      <c r="C20" s="486"/>
      <c r="D20" s="486"/>
      <c r="E20" s="486"/>
      <c r="F20" s="487"/>
      <c r="G20" s="487"/>
    </row>
    <row r="21" spans="1:7" ht="20.100000000000001" customHeight="1">
      <c r="A21" s="491"/>
      <c r="B21" s="493" t="s">
        <v>71</v>
      </c>
      <c r="C21" s="486"/>
      <c r="D21" s="486"/>
      <c r="E21" s="486"/>
      <c r="F21" s="487"/>
      <c r="G21" s="487"/>
    </row>
    <row r="22" spans="1:7" ht="20.100000000000001" customHeight="1">
      <c r="A22" s="495"/>
      <c r="B22" s="494" t="s">
        <v>70</v>
      </c>
      <c r="C22" s="488">
        <v>2244</v>
      </c>
      <c r="D22" s="488">
        <v>2222</v>
      </c>
      <c r="E22" s="488">
        <v>14534</v>
      </c>
      <c r="F22" s="489">
        <v>89.96</v>
      </c>
      <c r="G22" s="489">
        <v>104.23</v>
      </c>
    </row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</sheetData>
  <mergeCells count="7">
    <mergeCell ref="G3:G6"/>
    <mergeCell ref="A3:B6"/>
    <mergeCell ref="A7:B7"/>
    <mergeCell ref="C3:C6"/>
    <mergeCell ref="D3:D6"/>
    <mergeCell ref="E3:E6"/>
    <mergeCell ref="F3:F6"/>
  </mergeCells>
  <pageMargins left="0.47" right="0.22" top="0.74803149606299213" bottom="0.51181102362204722" header="0.43307086614173229" footer="0.31496062992125984"/>
  <pageSetup paperSize="9" orientation="portrait" r:id="rId1"/>
  <headerFooter alignWithMargins="0">
    <oddHeader>&amp;C&amp;"Times New Roman,Regular"&amp;12&amp;P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K13" sqref="K13"/>
    </sheetView>
  </sheetViews>
  <sheetFormatPr defaultColWidth="8.25" defaultRowHeight="12.75"/>
  <cols>
    <col min="1" max="1" width="2.375" style="476" customWidth="1"/>
    <col min="2" max="2" width="34.25" style="476" customWidth="1"/>
    <col min="3" max="6" width="12.75" style="476" customWidth="1"/>
    <col min="7" max="16384" width="8.25" style="476"/>
  </cols>
  <sheetData>
    <row r="1" spans="1:6" s="474" customFormat="1" ht="20.100000000000001" customHeight="1">
      <c r="A1" s="473" t="s">
        <v>342</v>
      </c>
    </row>
    <row r="2" spans="1:6" s="474" customFormat="1" ht="19.5" customHeight="1">
      <c r="A2" s="475"/>
      <c r="B2" s="475"/>
      <c r="F2" s="364" t="s">
        <v>56</v>
      </c>
    </row>
    <row r="3" spans="1:6" s="1" customFormat="1" ht="20.100000000000001" customHeight="1">
      <c r="A3" s="655"/>
      <c r="B3" s="655"/>
      <c r="C3" s="660" t="s">
        <v>369</v>
      </c>
      <c r="D3" s="660" t="s">
        <v>370</v>
      </c>
      <c r="E3" s="654" t="s">
        <v>124</v>
      </c>
      <c r="F3" s="654"/>
    </row>
    <row r="4" spans="1:6" s="1" customFormat="1" ht="20.100000000000001" customHeight="1">
      <c r="A4" s="655"/>
      <c r="B4" s="655"/>
      <c r="C4" s="660"/>
      <c r="D4" s="660"/>
      <c r="E4" s="656" t="s">
        <v>377</v>
      </c>
      <c r="F4" s="656" t="s">
        <v>378</v>
      </c>
    </row>
    <row r="5" spans="1:6" s="1" customFormat="1" ht="20.100000000000001" customHeight="1">
      <c r="A5" s="655"/>
      <c r="B5" s="655"/>
      <c r="C5" s="660"/>
      <c r="D5" s="660"/>
      <c r="E5" s="656"/>
      <c r="F5" s="656"/>
    </row>
    <row r="6" spans="1:6" ht="16.5" customHeight="1">
      <c r="A6" s="657" t="s">
        <v>357</v>
      </c>
      <c r="B6" s="657"/>
      <c r="C6" s="501">
        <v>1</v>
      </c>
      <c r="D6" s="501">
        <v>2</v>
      </c>
      <c r="E6" s="501">
        <v>3</v>
      </c>
      <c r="F6" s="501">
        <v>4</v>
      </c>
    </row>
    <row r="7" spans="1:6" s="477" customFormat="1" ht="20.100000000000001" customHeight="1">
      <c r="A7" s="479" t="s">
        <v>77</v>
      </c>
      <c r="B7" s="479"/>
      <c r="C7" s="480">
        <v>506844</v>
      </c>
      <c r="D7" s="480">
        <v>480671</v>
      </c>
      <c r="E7" s="498">
        <v>105.66</v>
      </c>
      <c r="F7" s="498">
        <v>101.13</v>
      </c>
    </row>
    <row r="8" spans="1:6" ht="20.100000000000001" customHeight="1">
      <c r="A8" s="496" t="s">
        <v>76</v>
      </c>
      <c r="B8" s="482"/>
      <c r="C8" s="483">
        <v>313557</v>
      </c>
      <c r="D8" s="483">
        <v>293577</v>
      </c>
      <c r="E8" s="499">
        <v>105.17</v>
      </c>
      <c r="F8" s="499">
        <v>101.37</v>
      </c>
    </row>
    <row r="9" spans="1:6" ht="20.100000000000001" customHeight="1">
      <c r="A9" s="491"/>
      <c r="B9" s="490" t="s">
        <v>29</v>
      </c>
      <c r="C9" s="486">
        <f>C8</f>
        <v>313557</v>
      </c>
      <c r="D9" s="486">
        <f t="shared" ref="D9" si="0">D8</f>
        <v>293577</v>
      </c>
      <c r="E9" s="18">
        <v>105.17</v>
      </c>
      <c r="F9" s="18">
        <v>101.37</v>
      </c>
    </row>
    <row r="10" spans="1:6" ht="20.100000000000001" customHeight="1">
      <c r="A10" s="491"/>
      <c r="B10" s="490" t="s">
        <v>28</v>
      </c>
      <c r="C10" s="486"/>
      <c r="D10" s="486"/>
      <c r="E10" s="18"/>
      <c r="F10" s="18"/>
    </row>
    <row r="11" spans="1:6" ht="20.100000000000001" customHeight="1">
      <c r="A11" s="491"/>
      <c r="B11" s="490" t="s">
        <v>57</v>
      </c>
      <c r="C11" s="486"/>
      <c r="D11" s="486"/>
      <c r="E11" s="18"/>
      <c r="F11" s="18"/>
    </row>
    <row r="12" spans="1:6" ht="20.100000000000001" customHeight="1">
      <c r="A12" s="491"/>
      <c r="B12" s="490" t="s">
        <v>74</v>
      </c>
      <c r="C12" s="486"/>
      <c r="D12" s="486"/>
      <c r="E12" s="18"/>
      <c r="F12" s="18"/>
    </row>
    <row r="13" spans="1:6" ht="20.100000000000001" customHeight="1">
      <c r="A13" s="497" t="s">
        <v>75</v>
      </c>
      <c r="B13" s="485"/>
      <c r="C13" s="486">
        <v>185376</v>
      </c>
      <c r="D13" s="486">
        <v>180471</v>
      </c>
      <c r="E13" s="18">
        <v>104.93</v>
      </c>
      <c r="F13" s="18">
        <v>100.9</v>
      </c>
    </row>
    <row r="14" spans="1:6" ht="20.100000000000001" customHeight="1">
      <c r="A14" s="492"/>
      <c r="B14" s="490" t="s">
        <v>29</v>
      </c>
      <c r="C14" s="486">
        <f>C13</f>
        <v>185376</v>
      </c>
      <c r="D14" s="486">
        <f t="shared" ref="D14" si="1">D13</f>
        <v>180471</v>
      </c>
      <c r="E14" s="18">
        <v>104.93</v>
      </c>
      <c r="F14" s="18">
        <v>100.9</v>
      </c>
    </row>
    <row r="15" spans="1:6" ht="20.100000000000001" customHeight="1">
      <c r="A15" s="492"/>
      <c r="B15" s="490" t="s">
        <v>28</v>
      </c>
      <c r="C15" s="486"/>
      <c r="D15" s="486"/>
      <c r="E15" s="18"/>
      <c r="F15" s="18"/>
    </row>
    <row r="16" spans="1:6" ht="20.100000000000001" customHeight="1">
      <c r="A16" s="492"/>
      <c r="B16" s="490" t="s">
        <v>57</v>
      </c>
      <c r="C16" s="486"/>
      <c r="D16" s="486"/>
      <c r="E16" s="18"/>
      <c r="F16" s="18"/>
    </row>
    <row r="17" spans="1:6" ht="20.100000000000001" customHeight="1">
      <c r="A17" s="492"/>
      <c r="B17" s="490" t="s">
        <v>74</v>
      </c>
      <c r="C17" s="486"/>
      <c r="D17" s="486"/>
      <c r="E17" s="18"/>
      <c r="F17" s="18"/>
    </row>
    <row r="18" spans="1:6" ht="20.100000000000001" customHeight="1">
      <c r="A18" s="497" t="s">
        <v>73</v>
      </c>
      <c r="B18" s="485"/>
      <c r="C18" s="486">
        <v>7911</v>
      </c>
      <c r="D18" s="486">
        <v>6623</v>
      </c>
      <c r="E18" s="18">
        <v>161.26</v>
      </c>
      <c r="F18" s="18">
        <v>96.81</v>
      </c>
    </row>
    <row r="19" spans="1:6" ht="20.100000000000001" customHeight="1">
      <c r="A19" s="491"/>
      <c r="B19" s="493" t="s">
        <v>72</v>
      </c>
      <c r="C19" s="486"/>
      <c r="D19" s="486"/>
      <c r="E19" s="18"/>
      <c r="F19" s="18"/>
    </row>
    <row r="20" spans="1:6" ht="20.100000000000001" customHeight="1">
      <c r="A20" s="491"/>
      <c r="B20" s="493" t="s">
        <v>71</v>
      </c>
      <c r="C20" s="486"/>
      <c r="D20" s="486"/>
      <c r="E20" s="18"/>
      <c r="F20" s="18"/>
    </row>
    <row r="21" spans="1:6" ht="20.100000000000001" customHeight="1">
      <c r="A21" s="495"/>
      <c r="B21" s="494" t="s">
        <v>70</v>
      </c>
      <c r="C21" s="488">
        <f>C18</f>
        <v>7911</v>
      </c>
      <c r="D21" s="488">
        <f t="shared" ref="D21" si="2">D18</f>
        <v>6623</v>
      </c>
      <c r="E21" s="500">
        <v>161.26</v>
      </c>
      <c r="F21" s="500">
        <v>96.81</v>
      </c>
    </row>
    <row r="22" spans="1:6" ht="20.100000000000001" customHeight="1"/>
    <row r="23" spans="1:6" ht="20.100000000000001" customHeight="1"/>
    <row r="24" spans="1:6" ht="20.100000000000001" customHeight="1"/>
    <row r="25" spans="1:6" ht="20.100000000000001" customHeight="1"/>
    <row r="26" spans="1:6" ht="20.100000000000001" customHeight="1"/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</sheetData>
  <mergeCells count="7">
    <mergeCell ref="A3:B5"/>
    <mergeCell ref="A6:B6"/>
    <mergeCell ref="E3:F3"/>
    <mergeCell ref="C3:C5"/>
    <mergeCell ref="D3:D5"/>
    <mergeCell ref="E4:E5"/>
    <mergeCell ref="F4:F5"/>
  </mergeCells>
  <pageMargins left="0.53" right="0.28000000000000003" top="0.74803149606299213" bottom="0.51181102362204722" header="0.43307086614173229" footer="0.31496062992125984"/>
  <pageSetup paperSize="9" orientation="portrait" r:id="rId1"/>
  <headerFooter alignWithMargins="0">
    <oddHeader>&amp;C&amp;"Times New Roman,Regular"&amp;12&amp;P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topLeftCell="A13" workbookViewId="0">
      <selection activeCell="H22" sqref="H22"/>
    </sheetView>
  </sheetViews>
  <sheetFormatPr defaultColWidth="7.875" defaultRowHeight="15"/>
  <cols>
    <col min="1" max="1" width="1.5" style="504" customWidth="1"/>
    <col min="2" max="2" width="32.5" style="504" customWidth="1"/>
    <col min="3" max="5" width="11" style="504" customWidth="1"/>
    <col min="6" max="6" width="12" style="504" customWidth="1"/>
    <col min="7" max="7" width="11" style="504" customWidth="1"/>
    <col min="8" max="16384" width="7.875" style="504"/>
  </cols>
  <sheetData>
    <row r="1" spans="1:9" ht="20.100000000000001" customHeight="1">
      <c r="A1" s="502" t="s">
        <v>343</v>
      </c>
      <c r="B1" s="503"/>
      <c r="C1" s="503"/>
      <c r="D1" s="503"/>
      <c r="E1" s="503"/>
      <c r="F1" s="503"/>
      <c r="G1" s="503"/>
    </row>
    <row r="2" spans="1:9" ht="20.100000000000001" customHeight="1">
      <c r="A2" s="505"/>
      <c r="B2" s="506"/>
      <c r="C2" s="506"/>
      <c r="D2" s="506"/>
      <c r="E2" s="506"/>
      <c r="F2" s="506"/>
      <c r="G2" s="507"/>
    </row>
    <row r="3" spans="1:9" ht="20.100000000000001" customHeight="1">
      <c r="A3" s="674"/>
      <c r="B3" s="674"/>
      <c r="C3" s="671" t="s">
        <v>391</v>
      </c>
      <c r="D3" s="671" t="s">
        <v>371</v>
      </c>
      <c r="E3" s="671" t="s">
        <v>410</v>
      </c>
      <c r="F3" s="671" t="s">
        <v>411</v>
      </c>
      <c r="G3" s="671" t="s">
        <v>412</v>
      </c>
    </row>
    <row r="4" spans="1:9" ht="20.100000000000001" customHeight="1">
      <c r="A4" s="674"/>
      <c r="B4" s="674"/>
      <c r="C4" s="671"/>
      <c r="D4" s="671"/>
      <c r="E4" s="671"/>
      <c r="F4" s="671"/>
      <c r="G4" s="671"/>
    </row>
    <row r="5" spans="1:9" ht="20.100000000000001" customHeight="1">
      <c r="A5" s="674"/>
      <c r="B5" s="674"/>
      <c r="C5" s="671"/>
      <c r="D5" s="671"/>
      <c r="E5" s="671"/>
      <c r="F5" s="671"/>
      <c r="G5" s="671"/>
    </row>
    <row r="6" spans="1:9" ht="20.100000000000001" customHeight="1">
      <c r="A6" s="674"/>
      <c r="B6" s="674"/>
      <c r="C6" s="671"/>
      <c r="D6" s="671"/>
      <c r="E6" s="671"/>
      <c r="F6" s="671"/>
      <c r="G6" s="671"/>
    </row>
    <row r="7" spans="1:9" ht="16.5" customHeight="1">
      <c r="A7" s="674"/>
      <c r="B7" s="674"/>
      <c r="C7" s="516"/>
      <c r="D7" s="516"/>
      <c r="E7" s="517"/>
      <c r="F7" s="517"/>
      <c r="G7" s="518"/>
    </row>
    <row r="8" spans="1:9" ht="20.100000000000001" customHeight="1">
      <c r="A8" s="672" t="s">
        <v>27</v>
      </c>
      <c r="B8" s="672"/>
      <c r="C8" s="519"/>
      <c r="D8" s="519"/>
      <c r="E8" s="520"/>
      <c r="F8" s="520"/>
      <c r="G8" s="520"/>
    </row>
    <row r="9" spans="1:9" ht="20.100000000000001" customHeight="1">
      <c r="A9" s="521" t="s">
        <v>40</v>
      </c>
      <c r="B9" s="522"/>
      <c r="C9" s="523">
        <v>1153.3</v>
      </c>
      <c r="D9" s="523">
        <v>1161.01</v>
      </c>
      <c r="E9" s="523">
        <v>6947.0400000000009</v>
      </c>
      <c r="F9" s="523">
        <v>100.84</v>
      </c>
      <c r="G9" s="523">
        <v>102.61</v>
      </c>
    </row>
    <row r="10" spans="1:9" ht="20.100000000000001" customHeight="1">
      <c r="A10" s="541"/>
      <c r="B10" s="540" t="s">
        <v>29</v>
      </c>
      <c r="C10" s="524">
        <v>1153.3</v>
      </c>
      <c r="D10" s="524">
        <v>1161.01</v>
      </c>
      <c r="E10" s="524">
        <v>6947.0400000000009</v>
      </c>
      <c r="F10" s="524">
        <v>100.84</v>
      </c>
      <c r="G10" s="524">
        <v>102.61</v>
      </c>
      <c r="I10" s="508"/>
    </row>
    <row r="11" spans="1:9" ht="20.100000000000001" customHeight="1">
      <c r="A11" s="541"/>
      <c r="B11" s="540" t="s">
        <v>28</v>
      </c>
      <c r="C11" s="524"/>
      <c r="D11" s="525"/>
      <c r="E11" s="525"/>
      <c r="F11" s="525"/>
      <c r="G11" s="525"/>
      <c r="I11" s="508"/>
    </row>
    <row r="12" spans="1:9" ht="20.100000000000001" customHeight="1">
      <c r="A12" s="541"/>
      <c r="B12" s="540" t="s">
        <v>57</v>
      </c>
      <c r="C12" s="524"/>
      <c r="D12" s="525"/>
      <c r="E12" s="525"/>
      <c r="F12" s="525"/>
      <c r="G12" s="525"/>
      <c r="I12" s="508"/>
    </row>
    <row r="13" spans="1:9" ht="20.100000000000001" customHeight="1">
      <c r="A13" s="541"/>
      <c r="B13" s="540" t="s">
        <v>30</v>
      </c>
      <c r="C13" s="524"/>
      <c r="D13" s="525"/>
      <c r="E13" s="525"/>
      <c r="F13" s="525"/>
      <c r="G13" s="525"/>
      <c r="I13" s="508"/>
    </row>
    <row r="14" spans="1:9" ht="20.100000000000001" customHeight="1">
      <c r="A14" s="526" t="s">
        <v>41</v>
      </c>
      <c r="B14" s="527"/>
      <c r="C14" s="528">
        <v>138.511</v>
      </c>
      <c r="D14" s="529">
        <v>139.52799999999999</v>
      </c>
      <c r="E14" s="529">
        <v>840.38599999999997</v>
      </c>
      <c r="F14" s="530">
        <v>101.37</v>
      </c>
      <c r="G14" s="530">
        <v>103.12</v>
      </c>
      <c r="I14" s="508"/>
    </row>
    <row r="15" spans="1:9" ht="20.100000000000001" customHeight="1">
      <c r="A15" s="541"/>
      <c r="B15" s="540" t="s">
        <v>29</v>
      </c>
      <c r="C15" s="531">
        <v>138.511</v>
      </c>
      <c r="D15" s="531">
        <v>139.52799999999999</v>
      </c>
      <c r="E15" s="531">
        <v>840.38599999999997</v>
      </c>
      <c r="F15" s="524">
        <v>101.37</v>
      </c>
      <c r="G15" s="524">
        <v>103.12</v>
      </c>
    </row>
    <row r="16" spans="1:9" ht="20.100000000000001" customHeight="1">
      <c r="A16" s="541"/>
      <c r="B16" s="540" t="s">
        <v>28</v>
      </c>
      <c r="C16" s="532"/>
      <c r="D16" s="532"/>
      <c r="E16" s="532"/>
      <c r="F16" s="524"/>
      <c r="G16" s="524"/>
    </row>
    <row r="17" spans="1:9" ht="20.100000000000001" customHeight="1">
      <c r="A17" s="541"/>
      <c r="B17" s="540" t="s">
        <v>57</v>
      </c>
      <c r="C17" s="533"/>
      <c r="D17" s="534"/>
      <c r="E17" s="534"/>
      <c r="F17" s="535"/>
      <c r="G17" s="535"/>
    </row>
    <row r="18" spans="1:9" ht="20.100000000000001" customHeight="1">
      <c r="A18" s="541"/>
      <c r="B18" s="540" t="s">
        <v>30</v>
      </c>
      <c r="C18" s="532"/>
      <c r="D18" s="532"/>
      <c r="E18" s="532"/>
      <c r="F18" s="524"/>
      <c r="G18" s="524"/>
    </row>
    <row r="19" spans="1:9" ht="20.100000000000001" customHeight="1">
      <c r="A19" s="673" t="s">
        <v>31</v>
      </c>
      <c r="B19" s="673"/>
      <c r="C19" s="536"/>
      <c r="D19" s="536"/>
      <c r="E19" s="537"/>
      <c r="F19" s="537"/>
      <c r="G19" s="537"/>
    </row>
    <row r="20" spans="1:9" s="509" customFormat="1" ht="20.100000000000001" customHeight="1">
      <c r="A20" s="526" t="s">
        <v>42</v>
      </c>
      <c r="B20" s="527"/>
      <c r="C20" s="530">
        <v>270.95</v>
      </c>
      <c r="D20" s="530">
        <v>273.70999999999998</v>
      </c>
      <c r="E20" s="530">
        <v>1652.8440000000001</v>
      </c>
      <c r="F20" s="530">
        <v>102.78</v>
      </c>
      <c r="G20" s="530">
        <v>103.22</v>
      </c>
      <c r="I20" s="510"/>
    </row>
    <row r="21" spans="1:9" ht="20.100000000000001" customHeight="1">
      <c r="A21" s="541"/>
      <c r="B21" s="540" t="s">
        <v>29</v>
      </c>
      <c r="C21" s="524">
        <v>270.95</v>
      </c>
      <c r="D21" s="524">
        <v>273.70999999999998</v>
      </c>
      <c r="E21" s="524">
        <v>1652.8440000000001</v>
      </c>
      <c r="F21" s="524">
        <v>102.78</v>
      </c>
      <c r="G21" s="524">
        <v>103.22</v>
      </c>
    </row>
    <row r="22" spans="1:9" ht="20.100000000000001" customHeight="1">
      <c r="A22" s="541"/>
      <c r="B22" s="540" t="s">
        <v>28</v>
      </c>
      <c r="C22" s="532"/>
      <c r="D22" s="532"/>
      <c r="E22" s="532"/>
      <c r="F22" s="524"/>
      <c r="G22" s="524"/>
    </row>
    <row r="23" spans="1:9" ht="20.100000000000001" customHeight="1">
      <c r="A23" s="541"/>
      <c r="B23" s="540" t="s">
        <v>57</v>
      </c>
      <c r="C23" s="532"/>
      <c r="D23" s="532"/>
      <c r="E23" s="532"/>
      <c r="F23" s="524"/>
      <c r="G23" s="524"/>
    </row>
    <row r="24" spans="1:9" ht="20.100000000000001" customHeight="1">
      <c r="A24" s="541"/>
      <c r="B24" s="540" t="s">
        <v>30</v>
      </c>
      <c r="C24" s="534"/>
      <c r="D24" s="534"/>
      <c r="E24" s="534"/>
      <c r="F24" s="535"/>
      <c r="G24" s="535"/>
    </row>
    <row r="25" spans="1:9" ht="20.100000000000001" customHeight="1">
      <c r="A25" s="526" t="s">
        <v>127</v>
      </c>
      <c r="B25" s="527"/>
      <c r="C25" s="528">
        <v>18.396999999999998</v>
      </c>
      <c r="D25" s="528">
        <v>18.638000000000002</v>
      </c>
      <c r="E25" s="528">
        <v>112.389</v>
      </c>
      <c r="F25" s="535">
        <v>100.65</v>
      </c>
      <c r="G25" s="535">
        <v>102.19</v>
      </c>
    </row>
    <row r="26" spans="1:9" ht="20.100000000000001" customHeight="1">
      <c r="A26" s="541"/>
      <c r="B26" s="540" t="s">
        <v>29</v>
      </c>
      <c r="C26" s="531">
        <v>18.396999999999998</v>
      </c>
      <c r="D26" s="531">
        <v>18.638000000000002</v>
      </c>
      <c r="E26" s="531">
        <v>112.389</v>
      </c>
      <c r="F26" s="524">
        <v>100.65</v>
      </c>
      <c r="G26" s="524">
        <v>102.19</v>
      </c>
    </row>
    <row r="27" spans="1:9" ht="20.100000000000001" customHeight="1">
      <c r="A27" s="541"/>
      <c r="B27" s="540" t="s">
        <v>28</v>
      </c>
      <c r="C27" s="534"/>
      <c r="D27" s="533"/>
      <c r="E27" s="533"/>
      <c r="F27" s="530"/>
      <c r="G27" s="530"/>
    </row>
    <row r="28" spans="1:9" ht="20.100000000000001" customHeight="1">
      <c r="A28" s="541"/>
      <c r="B28" s="540" t="s">
        <v>57</v>
      </c>
      <c r="C28" s="538"/>
      <c r="D28" s="538"/>
      <c r="E28" s="538"/>
      <c r="F28" s="538"/>
      <c r="G28" s="538"/>
    </row>
    <row r="29" spans="1:9" ht="20.100000000000001" customHeight="1">
      <c r="A29" s="543"/>
      <c r="B29" s="542" t="s">
        <v>30</v>
      </c>
      <c r="C29" s="539"/>
      <c r="D29" s="539"/>
      <c r="E29" s="539"/>
      <c r="F29" s="539"/>
      <c r="G29" s="539"/>
    </row>
    <row r="30" spans="1:9" ht="18" customHeight="1">
      <c r="A30" s="3"/>
      <c r="B30" s="3"/>
      <c r="C30" s="3"/>
      <c r="D30" s="4"/>
      <c r="E30" s="4"/>
      <c r="F30" s="4"/>
      <c r="G30" s="3"/>
    </row>
    <row r="31" spans="1:9" ht="18" customHeight="1">
      <c r="A31" s="3"/>
      <c r="B31" s="3"/>
      <c r="C31" s="3"/>
      <c r="D31" s="4"/>
      <c r="E31" s="4"/>
      <c r="F31" s="4"/>
      <c r="G31" s="3"/>
    </row>
    <row r="32" spans="1:9" ht="18" customHeight="1">
      <c r="A32" s="3"/>
      <c r="B32" s="3"/>
      <c r="C32" s="3"/>
      <c r="D32" s="4"/>
      <c r="E32" s="4"/>
      <c r="F32" s="4"/>
      <c r="G32" s="3"/>
    </row>
    <row r="33" spans="1:7" ht="18" customHeight="1">
      <c r="A33" s="3"/>
      <c r="B33" s="3"/>
      <c r="C33" s="3"/>
      <c r="D33" s="4"/>
      <c r="E33" s="4"/>
      <c r="F33" s="4"/>
      <c r="G33" s="3"/>
    </row>
    <row r="34" spans="1:7" ht="18" customHeight="1">
      <c r="A34" s="3"/>
      <c r="B34" s="3"/>
      <c r="C34" s="3"/>
      <c r="D34" s="4"/>
      <c r="E34" s="4"/>
      <c r="F34" s="4"/>
      <c r="G34" s="3"/>
    </row>
    <row r="35" spans="1:7">
      <c r="A35" s="3"/>
      <c r="B35" s="3"/>
      <c r="C35" s="3"/>
      <c r="D35" s="4"/>
      <c r="E35" s="4"/>
      <c r="F35" s="4"/>
      <c r="G35" s="3"/>
    </row>
    <row r="36" spans="1:7">
      <c r="A36" s="3"/>
      <c r="B36" s="3"/>
      <c r="C36" s="3"/>
      <c r="D36" s="4"/>
      <c r="E36" s="4"/>
      <c r="F36" s="4"/>
      <c r="G36" s="3"/>
    </row>
    <row r="37" spans="1:7">
      <c r="A37" s="3"/>
      <c r="B37" s="3"/>
      <c r="C37" s="3"/>
      <c r="D37" s="4"/>
      <c r="E37" s="4"/>
      <c r="F37" s="4"/>
      <c r="G37" s="3"/>
    </row>
    <row r="38" spans="1:7">
      <c r="A38" s="3"/>
      <c r="B38" s="3"/>
      <c r="C38" s="3"/>
      <c r="D38" s="4"/>
      <c r="E38" s="4"/>
      <c r="F38" s="4"/>
      <c r="G38" s="3"/>
    </row>
    <row r="39" spans="1:7">
      <c r="A39" s="3"/>
      <c r="B39" s="3"/>
      <c r="C39" s="3"/>
      <c r="D39" s="4"/>
      <c r="E39" s="4"/>
      <c r="F39" s="4"/>
      <c r="G39" s="3"/>
    </row>
    <row r="40" spans="1:7">
      <c r="A40" s="3"/>
      <c r="B40" s="3"/>
      <c r="C40" s="3"/>
      <c r="D40" s="4"/>
      <c r="E40" s="4"/>
      <c r="F40" s="4"/>
      <c r="G40" s="3"/>
    </row>
    <row r="41" spans="1:7">
      <c r="A41" s="3"/>
      <c r="B41" s="3"/>
      <c r="C41" s="3"/>
      <c r="D41" s="4"/>
      <c r="E41" s="4"/>
      <c r="F41" s="4"/>
      <c r="G41" s="3"/>
    </row>
    <row r="42" spans="1:7">
      <c r="A42" s="3"/>
      <c r="B42" s="3"/>
      <c r="C42" s="3"/>
      <c r="D42" s="4"/>
      <c r="E42" s="4"/>
      <c r="F42" s="4"/>
      <c r="G42" s="3"/>
    </row>
    <row r="43" spans="1:7">
      <c r="A43" s="3"/>
      <c r="B43" s="3"/>
      <c r="C43" s="3"/>
      <c r="D43" s="4"/>
      <c r="E43" s="4"/>
      <c r="F43" s="4"/>
      <c r="G43" s="3"/>
    </row>
    <row r="44" spans="1:7">
      <c r="A44" s="3"/>
      <c r="B44" s="3"/>
      <c r="C44" s="3"/>
      <c r="D44" s="4"/>
      <c r="E44" s="4"/>
      <c r="F44" s="4"/>
      <c r="G44" s="3"/>
    </row>
    <row r="45" spans="1:7">
      <c r="A45" s="3"/>
      <c r="B45" s="3"/>
      <c r="C45" s="3"/>
      <c r="D45" s="4"/>
      <c r="E45" s="4"/>
      <c r="F45" s="4"/>
      <c r="G45" s="3"/>
    </row>
    <row r="46" spans="1:7">
      <c r="A46" s="3"/>
      <c r="B46" s="3"/>
      <c r="C46" s="3"/>
      <c r="D46" s="4"/>
      <c r="E46" s="4"/>
      <c r="F46" s="4"/>
      <c r="G46" s="3"/>
    </row>
    <row r="47" spans="1:7">
      <c r="A47" s="3"/>
      <c r="B47" s="3"/>
      <c r="C47" s="3"/>
      <c r="D47" s="4"/>
      <c r="E47" s="4"/>
      <c r="F47" s="4"/>
      <c r="G47" s="3"/>
    </row>
    <row r="48" spans="1:7">
      <c r="A48" s="3"/>
      <c r="B48" s="3"/>
      <c r="C48" s="3"/>
      <c r="D48" s="4"/>
      <c r="E48" s="4"/>
      <c r="F48" s="4"/>
      <c r="G48" s="3"/>
    </row>
    <row r="49" spans="1:7">
      <c r="A49" s="3"/>
      <c r="B49" s="3"/>
      <c r="C49" s="3"/>
      <c r="D49" s="4"/>
      <c r="E49" s="4"/>
      <c r="F49" s="4"/>
      <c r="G49" s="3"/>
    </row>
    <row r="50" spans="1:7">
      <c r="A50" s="3"/>
      <c r="B50" s="3"/>
      <c r="C50" s="3"/>
      <c r="D50" s="4"/>
      <c r="E50" s="4"/>
      <c r="F50" s="4"/>
      <c r="G50" s="3"/>
    </row>
    <row r="51" spans="1:7">
      <c r="A51" s="3"/>
      <c r="B51" s="3"/>
      <c r="C51" s="3"/>
      <c r="D51" s="4"/>
      <c r="E51" s="4"/>
      <c r="F51" s="4"/>
      <c r="G51" s="3"/>
    </row>
    <row r="52" spans="1:7">
      <c r="A52" s="3"/>
      <c r="B52" s="3"/>
      <c r="C52" s="3"/>
      <c r="D52" s="4"/>
      <c r="E52" s="4"/>
      <c r="F52" s="4"/>
      <c r="G52" s="3"/>
    </row>
    <row r="53" spans="1:7">
      <c r="A53" s="3"/>
      <c r="B53" s="3"/>
      <c r="C53" s="3"/>
      <c r="D53" s="4"/>
      <c r="E53" s="4"/>
      <c r="F53" s="4"/>
      <c r="G53" s="3"/>
    </row>
    <row r="54" spans="1:7">
      <c r="A54" s="3"/>
      <c r="B54" s="3"/>
      <c r="C54" s="3"/>
      <c r="D54" s="4"/>
      <c r="E54" s="4"/>
      <c r="F54" s="4"/>
      <c r="G54" s="3"/>
    </row>
    <row r="55" spans="1:7">
      <c r="A55" s="3"/>
      <c r="B55" s="3"/>
      <c r="C55" s="3"/>
      <c r="D55" s="4"/>
      <c r="E55" s="4"/>
      <c r="F55" s="4"/>
      <c r="G55" s="3"/>
    </row>
    <row r="56" spans="1:7">
      <c r="A56" s="3"/>
      <c r="B56" s="3"/>
      <c r="C56" s="3"/>
      <c r="D56" s="4"/>
      <c r="E56" s="4"/>
      <c r="F56" s="4"/>
      <c r="G56" s="3"/>
    </row>
    <row r="57" spans="1:7">
      <c r="A57" s="3"/>
      <c r="B57" s="3"/>
      <c r="C57" s="3"/>
      <c r="D57" s="4"/>
      <c r="E57" s="4"/>
      <c r="F57" s="4"/>
      <c r="G57" s="3"/>
    </row>
    <row r="58" spans="1:7">
      <c r="A58" s="3"/>
      <c r="B58" s="3"/>
      <c r="C58" s="3"/>
      <c r="D58" s="4"/>
      <c r="E58" s="4"/>
      <c r="F58" s="4"/>
      <c r="G58" s="3"/>
    </row>
    <row r="59" spans="1:7">
      <c r="A59" s="3"/>
      <c r="B59" s="3"/>
      <c r="C59" s="3"/>
      <c r="D59" s="4"/>
      <c r="E59" s="4"/>
      <c r="F59" s="4"/>
      <c r="G59" s="3"/>
    </row>
    <row r="60" spans="1:7">
      <c r="A60" s="3"/>
      <c r="B60" s="3"/>
      <c r="C60" s="3"/>
      <c r="D60" s="4"/>
      <c r="E60" s="4"/>
      <c r="F60" s="4"/>
      <c r="G60" s="3"/>
    </row>
    <row r="61" spans="1:7">
      <c r="A61" s="3"/>
      <c r="B61" s="3"/>
      <c r="C61" s="3"/>
      <c r="D61" s="4"/>
      <c r="E61" s="4"/>
      <c r="F61" s="4"/>
      <c r="G61" s="3"/>
    </row>
    <row r="62" spans="1:7">
      <c r="A62" s="3"/>
      <c r="B62" s="3"/>
      <c r="C62" s="3"/>
      <c r="D62" s="4"/>
      <c r="E62" s="4"/>
      <c r="F62" s="4"/>
      <c r="G62" s="3"/>
    </row>
    <row r="63" spans="1:7">
      <c r="A63" s="3"/>
      <c r="B63" s="3"/>
      <c r="C63" s="3"/>
      <c r="D63" s="4"/>
      <c r="E63" s="4"/>
      <c r="F63" s="4"/>
      <c r="G63" s="3"/>
    </row>
    <row r="64" spans="1:7">
      <c r="A64" s="3"/>
      <c r="B64" s="3"/>
      <c r="C64" s="3"/>
      <c r="D64" s="4"/>
      <c r="E64" s="4"/>
      <c r="F64" s="4"/>
      <c r="G64" s="3"/>
    </row>
    <row r="65" spans="1:7">
      <c r="A65" s="3"/>
      <c r="B65" s="3"/>
      <c r="C65" s="3"/>
      <c r="D65" s="4"/>
      <c r="E65" s="4"/>
      <c r="F65" s="4"/>
      <c r="G65" s="3"/>
    </row>
    <row r="66" spans="1:7">
      <c r="A66" s="3"/>
      <c r="B66" s="3"/>
      <c r="C66" s="3"/>
      <c r="D66" s="4"/>
      <c r="E66" s="4"/>
      <c r="F66" s="4"/>
      <c r="G66" s="3"/>
    </row>
    <row r="67" spans="1:7">
      <c r="A67" s="3"/>
      <c r="B67" s="3"/>
      <c r="C67" s="3"/>
      <c r="D67" s="4"/>
      <c r="E67" s="4"/>
      <c r="F67" s="4"/>
      <c r="G67" s="3"/>
    </row>
    <row r="68" spans="1:7">
      <c r="A68" s="3"/>
      <c r="B68" s="3"/>
      <c r="C68" s="3"/>
      <c r="D68" s="4"/>
      <c r="E68" s="4"/>
      <c r="F68" s="4"/>
      <c r="G68" s="3"/>
    </row>
    <row r="69" spans="1:7">
      <c r="A69" s="3"/>
      <c r="B69" s="3"/>
      <c r="C69" s="3"/>
      <c r="D69" s="4"/>
      <c r="E69" s="4"/>
      <c r="F69" s="4"/>
      <c r="G69" s="3"/>
    </row>
    <row r="70" spans="1:7">
      <c r="A70" s="3"/>
      <c r="B70" s="3"/>
      <c r="C70" s="3"/>
      <c r="D70" s="4"/>
      <c r="E70" s="4"/>
      <c r="F70" s="4"/>
      <c r="G70" s="3"/>
    </row>
    <row r="71" spans="1:7">
      <c r="A71" s="3"/>
      <c r="B71" s="3"/>
      <c r="C71" s="3"/>
      <c r="D71" s="4"/>
      <c r="E71" s="4"/>
      <c r="F71" s="4"/>
      <c r="G71" s="3"/>
    </row>
    <row r="72" spans="1:7">
      <c r="A72" s="3"/>
      <c r="B72" s="3"/>
      <c r="C72" s="3"/>
      <c r="D72" s="4"/>
      <c r="E72" s="4"/>
      <c r="F72" s="4"/>
      <c r="G72" s="3"/>
    </row>
    <row r="73" spans="1:7">
      <c r="A73" s="3"/>
      <c r="B73" s="3"/>
      <c r="C73" s="3"/>
      <c r="D73" s="4"/>
      <c r="E73" s="4"/>
      <c r="F73" s="4"/>
      <c r="G73" s="3"/>
    </row>
    <row r="74" spans="1:7">
      <c r="A74" s="3"/>
      <c r="B74" s="3"/>
      <c r="C74" s="3"/>
      <c r="D74" s="4"/>
      <c r="E74" s="4"/>
      <c r="F74" s="4"/>
      <c r="G74" s="3"/>
    </row>
    <row r="75" spans="1:7">
      <c r="A75" s="3"/>
      <c r="B75" s="3"/>
      <c r="C75" s="3"/>
      <c r="D75" s="4"/>
      <c r="E75" s="4"/>
      <c r="F75" s="4"/>
      <c r="G75" s="3"/>
    </row>
    <row r="76" spans="1:7">
      <c r="A76" s="3"/>
      <c r="B76" s="3"/>
      <c r="C76" s="3"/>
      <c r="D76" s="4"/>
      <c r="E76" s="4"/>
      <c r="F76" s="4"/>
      <c r="G76" s="3"/>
    </row>
    <row r="77" spans="1:7">
      <c r="A77" s="3"/>
      <c r="B77" s="3"/>
      <c r="C77" s="3"/>
      <c r="D77" s="4"/>
      <c r="E77" s="4"/>
      <c r="F77" s="4"/>
      <c r="G77" s="3"/>
    </row>
    <row r="78" spans="1:7">
      <c r="A78" s="3"/>
      <c r="B78" s="3"/>
      <c r="C78" s="3"/>
      <c r="D78" s="4"/>
      <c r="E78" s="4"/>
      <c r="F78" s="4"/>
      <c r="G78" s="3"/>
    </row>
    <row r="79" spans="1:7">
      <c r="A79" s="3"/>
      <c r="B79" s="3"/>
      <c r="C79" s="3"/>
      <c r="D79" s="4"/>
      <c r="E79" s="4"/>
      <c r="F79" s="4"/>
      <c r="G79" s="3"/>
    </row>
    <row r="80" spans="1:7">
      <c r="A80" s="3"/>
      <c r="B80" s="3"/>
      <c r="C80" s="3"/>
      <c r="D80" s="4"/>
      <c r="E80" s="4"/>
      <c r="F80" s="4"/>
      <c r="G80" s="3"/>
    </row>
    <row r="81" spans="1:7">
      <c r="A81" s="3"/>
      <c r="B81" s="3"/>
      <c r="C81" s="3"/>
      <c r="D81" s="4"/>
      <c r="E81" s="4"/>
      <c r="F81" s="4"/>
      <c r="G81" s="3"/>
    </row>
    <row r="82" spans="1:7">
      <c r="A82" s="3"/>
      <c r="B82" s="3"/>
      <c r="C82" s="3"/>
      <c r="D82" s="4"/>
      <c r="E82" s="4"/>
      <c r="F82" s="4"/>
      <c r="G82" s="3"/>
    </row>
    <row r="83" spans="1:7">
      <c r="A83" s="3"/>
      <c r="B83" s="3"/>
      <c r="C83" s="3"/>
      <c r="D83" s="4"/>
      <c r="E83" s="4"/>
      <c r="F83" s="4"/>
      <c r="G83" s="3"/>
    </row>
    <row r="84" spans="1:7">
      <c r="A84" s="3"/>
      <c r="B84" s="3"/>
      <c r="C84" s="3"/>
      <c r="D84" s="4"/>
      <c r="E84" s="4"/>
      <c r="F84" s="4"/>
      <c r="G84" s="3"/>
    </row>
    <row r="85" spans="1:7">
      <c r="A85" s="3"/>
      <c r="B85" s="3"/>
      <c r="C85" s="3"/>
      <c r="D85" s="4"/>
      <c r="E85" s="4"/>
      <c r="F85" s="4"/>
      <c r="G85" s="3"/>
    </row>
    <row r="86" spans="1:7">
      <c r="A86" s="3"/>
      <c r="B86" s="3"/>
      <c r="C86" s="3"/>
      <c r="D86" s="4"/>
      <c r="E86" s="4"/>
      <c r="F86" s="4"/>
      <c r="G86" s="3"/>
    </row>
    <row r="87" spans="1:7">
      <c r="A87" s="3"/>
      <c r="B87" s="3"/>
      <c r="C87" s="3"/>
      <c r="D87" s="4"/>
      <c r="E87" s="4"/>
      <c r="F87" s="4"/>
      <c r="G87" s="3"/>
    </row>
    <row r="88" spans="1:7">
      <c r="A88" s="3"/>
      <c r="B88" s="3"/>
      <c r="C88" s="3"/>
      <c r="D88" s="4"/>
      <c r="E88" s="4"/>
      <c r="F88" s="4"/>
      <c r="G88" s="3"/>
    </row>
    <row r="89" spans="1:7">
      <c r="A89" s="3"/>
      <c r="B89" s="3"/>
      <c r="C89" s="3"/>
      <c r="D89" s="4"/>
      <c r="E89" s="4"/>
      <c r="F89" s="4"/>
      <c r="G89" s="3"/>
    </row>
    <row r="90" spans="1:7">
      <c r="A90" s="3"/>
      <c r="B90" s="3"/>
      <c r="C90" s="3"/>
      <c r="D90" s="4"/>
      <c r="E90" s="4"/>
      <c r="F90" s="4"/>
      <c r="G90" s="3"/>
    </row>
    <row r="91" spans="1:7">
      <c r="A91" s="3"/>
      <c r="B91" s="3"/>
      <c r="C91" s="3"/>
      <c r="D91" s="4"/>
      <c r="E91" s="4"/>
      <c r="F91" s="4"/>
      <c r="G91" s="3"/>
    </row>
    <row r="92" spans="1:7">
      <c r="A92" s="3"/>
      <c r="B92" s="3"/>
      <c r="C92" s="3"/>
      <c r="D92" s="4"/>
      <c r="E92" s="4"/>
      <c r="F92" s="4"/>
      <c r="G92" s="3"/>
    </row>
    <row r="93" spans="1:7">
      <c r="A93" s="3"/>
      <c r="B93" s="3"/>
      <c r="C93" s="3"/>
      <c r="D93" s="4"/>
      <c r="E93" s="4"/>
      <c r="F93" s="4"/>
      <c r="G93" s="3"/>
    </row>
    <row r="94" spans="1:7">
      <c r="A94" s="3"/>
      <c r="B94" s="3"/>
      <c r="C94" s="3"/>
      <c r="D94" s="4"/>
      <c r="E94" s="4"/>
      <c r="F94" s="4"/>
      <c r="G94" s="3"/>
    </row>
    <row r="95" spans="1:7">
      <c r="A95" s="3"/>
      <c r="B95" s="3"/>
      <c r="C95" s="3"/>
      <c r="D95" s="4"/>
      <c r="E95" s="4"/>
      <c r="F95" s="4"/>
      <c r="G95" s="3"/>
    </row>
    <row r="96" spans="1:7">
      <c r="A96" s="3"/>
      <c r="B96" s="3"/>
      <c r="C96" s="3"/>
      <c r="D96" s="4"/>
      <c r="E96" s="4"/>
      <c r="F96" s="4"/>
      <c r="G96" s="3"/>
    </row>
    <row r="97" spans="1:7">
      <c r="A97" s="3"/>
      <c r="B97" s="3"/>
      <c r="C97" s="3"/>
      <c r="D97" s="4"/>
      <c r="E97" s="4"/>
      <c r="F97" s="4"/>
      <c r="G97" s="3"/>
    </row>
    <row r="98" spans="1:7">
      <c r="A98" s="3"/>
      <c r="B98" s="3"/>
      <c r="C98" s="3"/>
      <c r="D98" s="4"/>
      <c r="E98" s="4"/>
      <c r="F98" s="4"/>
      <c r="G98" s="3"/>
    </row>
    <row r="99" spans="1:7">
      <c r="A99" s="3"/>
      <c r="B99" s="3"/>
      <c r="C99" s="3"/>
      <c r="D99" s="4"/>
      <c r="E99" s="4"/>
      <c r="F99" s="4"/>
      <c r="G99" s="3"/>
    </row>
    <row r="100" spans="1:7">
      <c r="A100" s="3"/>
      <c r="B100" s="3"/>
      <c r="C100" s="3"/>
      <c r="D100" s="4"/>
      <c r="E100" s="4"/>
      <c r="F100" s="4"/>
      <c r="G100" s="3"/>
    </row>
    <row r="101" spans="1:7">
      <c r="A101" s="3"/>
      <c r="B101" s="3"/>
      <c r="C101" s="3"/>
      <c r="D101" s="4"/>
      <c r="E101" s="4"/>
      <c r="F101" s="4"/>
      <c r="G101" s="3"/>
    </row>
    <row r="102" spans="1:7">
      <c r="A102" s="3"/>
      <c r="B102" s="3"/>
      <c r="C102" s="3"/>
      <c r="D102" s="4"/>
      <c r="E102" s="4"/>
      <c r="F102" s="4"/>
      <c r="G102" s="3"/>
    </row>
    <row r="103" spans="1:7">
      <c r="A103" s="3"/>
      <c r="B103" s="3"/>
      <c r="C103" s="3"/>
      <c r="D103" s="4"/>
      <c r="E103" s="4"/>
      <c r="F103" s="4"/>
      <c r="G103" s="3"/>
    </row>
    <row r="104" spans="1:7">
      <c r="A104" s="3"/>
      <c r="B104" s="3"/>
      <c r="C104" s="3"/>
      <c r="D104" s="4"/>
      <c r="E104" s="4"/>
      <c r="F104" s="4"/>
      <c r="G104" s="3"/>
    </row>
    <row r="105" spans="1:7">
      <c r="A105" s="3"/>
      <c r="B105" s="3"/>
      <c r="C105" s="3"/>
      <c r="D105" s="4"/>
      <c r="E105" s="4"/>
      <c r="F105" s="4"/>
      <c r="G105" s="3"/>
    </row>
    <row r="106" spans="1:7">
      <c r="A106" s="3"/>
      <c r="B106" s="3"/>
      <c r="C106" s="3"/>
      <c r="D106" s="4"/>
      <c r="E106" s="4"/>
      <c r="F106" s="4"/>
      <c r="G106" s="3"/>
    </row>
    <row r="107" spans="1:7">
      <c r="A107" s="3"/>
      <c r="B107" s="3"/>
      <c r="C107" s="3"/>
      <c r="D107" s="4"/>
      <c r="E107" s="4"/>
      <c r="F107" s="4"/>
      <c r="G107" s="3"/>
    </row>
    <row r="108" spans="1:7">
      <c r="A108" s="3"/>
      <c r="B108" s="3"/>
      <c r="C108" s="3"/>
      <c r="D108" s="4"/>
      <c r="E108" s="4"/>
      <c r="F108" s="4"/>
      <c r="G108" s="3"/>
    </row>
    <row r="109" spans="1:7">
      <c r="A109" s="3"/>
      <c r="B109" s="3"/>
      <c r="C109" s="3"/>
      <c r="D109" s="4"/>
      <c r="E109" s="4"/>
      <c r="F109" s="4"/>
      <c r="G109" s="3"/>
    </row>
    <row r="110" spans="1:7">
      <c r="A110" s="3"/>
      <c r="B110" s="3"/>
      <c r="C110" s="3"/>
      <c r="D110" s="4"/>
      <c r="E110" s="4"/>
      <c r="F110" s="4"/>
      <c r="G110" s="3"/>
    </row>
    <row r="111" spans="1:7">
      <c r="A111" s="3"/>
      <c r="B111" s="3"/>
      <c r="C111" s="3"/>
      <c r="D111" s="4"/>
      <c r="E111" s="4"/>
      <c r="F111" s="4"/>
      <c r="G111" s="3"/>
    </row>
    <row r="112" spans="1:7">
      <c r="A112" s="3"/>
      <c r="B112" s="3"/>
      <c r="C112" s="3"/>
      <c r="D112" s="4"/>
      <c r="E112" s="4"/>
      <c r="F112" s="4"/>
      <c r="G112" s="3"/>
    </row>
    <row r="113" spans="1:7">
      <c r="A113" s="3"/>
      <c r="B113" s="3"/>
      <c r="C113" s="3"/>
      <c r="D113" s="4"/>
      <c r="E113" s="4"/>
      <c r="F113" s="4"/>
      <c r="G113" s="3"/>
    </row>
    <row r="114" spans="1:7">
      <c r="A114" s="3"/>
      <c r="B114" s="3"/>
      <c r="C114" s="3"/>
      <c r="D114" s="4"/>
      <c r="E114" s="4"/>
      <c r="F114" s="4"/>
      <c r="G114" s="3"/>
    </row>
    <row r="115" spans="1:7">
      <c r="A115" s="3"/>
      <c r="B115" s="3"/>
      <c r="C115" s="3"/>
      <c r="D115" s="4"/>
      <c r="E115" s="4"/>
      <c r="F115" s="4"/>
      <c r="G115" s="3"/>
    </row>
    <row r="116" spans="1:7">
      <c r="A116" s="3"/>
      <c r="B116" s="3"/>
      <c r="C116" s="3"/>
      <c r="D116" s="4"/>
      <c r="E116" s="4"/>
      <c r="F116" s="4"/>
      <c r="G116" s="3"/>
    </row>
    <row r="117" spans="1:7">
      <c r="A117" s="3"/>
      <c r="B117" s="3"/>
      <c r="C117" s="3"/>
      <c r="D117" s="4"/>
      <c r="E117" s="4"/>
      <c r="F117" s="4"/>
      <c r="G117" s="3"/>
    </row>
    <row r="118" spans="1:7">
      <c r="A118" s="3"/>
      <c r="B118" s="3"/>
      <c r="C118" s="3"/>
      <c r="D118" s="4"/>
      <c r="E118" s="4"/>
      <c r="F118" s="4"/>
      <c r="G118" s="3"/>
    </row>
    <row r="119" spans="1:7">
      <c r="A119" s="3"/>
      <c r="B119" s="3"/>
      <c r="C119" s="3"/>
      <c r="D119" s="4"/>
      <c r="E119" s="4"/>
      <c r="F119" s="4"/>
      <c r="G119" s="3"/>
    </row>
    <row r="120" spans="1:7">
      <c r="A120" s="3"/>
      <c r="B120" s="3"/>
      <c r="C120" s="3"/>
      <c r="D120" s="4"/>
      <c r="E120" s="4"/>
      <c r="F120" s="4"/>
      <c r="G120" s="3"/>
    </row>
    <row r="121" spans="1:7">
      <c r="A121" s="3"/>
      <c r="B121" s="3"/>
      <c r="C121" s="3"/>
      <c r="D121" s="4"/>
      <c r="E121" s="4"/>
      <c r="F121" s="4"/>
      <c r="G121" s="3"/>
    </row>
    <row r="122" spans="1:7">
      <c r="A122" s="3"/>
      <c r="B122" s="3"/>
      <c r="C122" s="3"/>
      <c r="D122" s="4"/>
      <c r="E122" s="4"/>
      <c r="F122" s="4"/>
      <c r="G122" s="3"/>
    </row>
    <row r="123" spans="1:7">
      <c r="A123" s="3"/>
      <c r="B123" s="3"/>
      <c r="C123" s="3"/>
      <c r="D123" s="4"/>
      <c r="E123" s="4"/>
      <c r="F123" s="4"/>
      <c r="G123" s="3"/>
    </row>
    <row r="124" spans="1:7">
      <c r="A124" s="3"/>
      <c r="B124" s="3"/>
      <c r="C124" s="3"/>
      <c r="D124" s="4"/>
      <c r="E124" s="4"/>
      <c r="F124" s="4"/>
      <c r="G124" s="3"/>
    </row>
    <row r="125" spans="1:7" ht="18.75">
      <c r="A125" s="3"/>
      <c r="B125" s="3"/>
      <c r="C125" s="3"/>
      <c r="D125" s="4"/>
      <c r="E125" s="4"/>
      <c r="F125" s="4"/>
      <c r="G125" s="511"/>
    </row>
    <row r="126" spans="1:7" ht="18.75">
      <c r="A126" s="511"/>
      <c r="B126" s="511"/>
      <c r="C126" s="511"/>
      <c r="D126" s="4"/>
      <c r="E126" s="4"/>
      <c r="F126" s="4"/>
      <c r="G126" s="511"/>
    </row>
    <row r="127" spans="1:7" ht="18.75">
      <c r="A127" s="511"/>
      <c r="B127" s="511"/>
      <c r="C127" s="511"/>
      <c r="D127" s="4"/>
      <c r="E127" s="4"/>
      <c r="F127" s="4"/>
      <c r="G127" s="511"/>
    </row>
    <row r="128" spans="1:7">
      <c r="D128" s="4"/>
      <c r="E128" s="4"/>
      <c r="F128" s="4"/>
    </row>
    <row r="129" spans="4:6">
      <c r="D129" s="4"/>
      <c r="E129" s="4"/>
      <c r="F129" s="4"/>
    </row>
    <row r="130" spans="4:6">
      <c r="D130" s="4"/>
      <c r="E130" s="4"/>
      <c r="F130" s="4"/>
    </row>
    <row r="131" spans="4:6">
      <c r="D131" s="4"/>
      <c r="E131" s="4"/>
      <c r="F131" s="4"/>
    </row>
    <row r="132" spans="4:6">
      <c r="D132" s="4"/>
      <c r="E132" s="4"/>
      <c r="F132" s="4"/>
    </row>
    <row r="133" spans="4:6">
      <c r="D133" s="4"/>
      <c r="E133" s="4"/>
      <c r="F133" s="4"/>
    </row>
    <row r="134" spans="4:6">
      <c r="D134" s="4"/>
      <c r="E134" s="4"/>
      <c r="F134" s="4"/>
    </row>
    <row r="135" spans="4:6">
      <c r="D135" s="4"/>
      <c r="E135" s="4"/>
      <c r="F135" s="4"/>
    </row>
    <row r="136" spans="4:6">
      <c r="D136" s="4"/>
      <c r="E136" s="4"/>
      <c r="F136" s="4"/>
    </row>
    <row r="137" spans="4:6">
      <c r="D137" s="4"/>
      <c r="E137" s="4"/>
      <c r="F137" s="4"/>
    </row>
    <row r="138" spans="4:6">
      <c r="D138" s="4"/>
      <c r="E138" s="4"/>
      <c r="F138" s="4"/>
    </row>
    <row r="139" spans="4:6">
      <c r="D139" s="4"/>
      <c r="E139" s="4"/>
      <c r="F139" s="4"/>
    </row>
    <row r="140" spans="4:6">
      <c r="D140" s="4"/>
      <c r="E140" s="4"/>
      <c r="F140" s="4"/>
    </row>
    <row r="141" spans="4:6">
      <c r="D141" s="4"/>
      <c r="E141" s="4"/>
      <c r="F141" s="4"/>
    </row>
    <row r="142" spans="4:6">
      <c r="D142" s="4"/>
      <c r="E142" s="4"/>
      <c r="F142" s="4"/>
    </row>
    <row r="143" spans="4:6">
      <c r="D143" s="4"/>
      <c r="E143" s="4"/>
      <c r="F143" s="4"/>
    </row>
    <row r="144" spans="4:6">
      <c r="D144" s="4"/>
      <c r="E144" s="4"/>
      <c r="F144" s="4"/>
    </row>
    <row r="145" spans="4:6">
      <c r="D145" s="4"/>
      <c r="E145" s="4"/>
      <c r="F145" s="4"/>
    </row>
    <row r="146" spans="4:6">
      <c r="D146" s="4"/>
      <c r="E146" s="4"/>
      <c r="F146" s="4"/>
    </row>
    <row r="147" spans="4:6">
      <c r="D147" s="4"/>
      <c r="E147" s="4"/>
      <c r="F147" s="4"/>
    </row>
    <row r="148" spans="4:6">
      <c r="D148" s="4"/>
      <c r="E148" s="4"/>
      <c r="F148" s="4"/>
    </row>
    <row r="149" spans="4:6">
      <c r="D149" s="4"/>
      <c r="E149" s="4"/>
      <c r="F149" s="4"/>
    </row>
    <row r="150" spans="4:6">
      <c r="D150" s="4"/>
      <c r="E150" s="4"/>
      <c r="F150" s="4"/>
    </row>
    <row r="151" spans="4:6">
      <c r="D151" s="4"/>
      <c r="E151" s="4"/>
      <c r="F151" s="4"/>
    </row>
    <row r="152" spans="4:6">
      <c r="D152" s="4"/>
      <c r="E152" s="4"/>
      <c r="F152" s="4"/>
    </row>
    <row r="153" spans="4:6">
      <c r="D153" s="4"/>
      <c r="E153" s="4"/>
      <c r="F153" s="4"/>
    </row>
    <row r="154" spans="4:6">
      <c r="D154" s="4"/>
      <c r="E154" s="4"/>
      <c r="F154" s="4"/>
    </row>
    <row r="155" spans="4:6">
      <c r="D155" s="4"/>
      <c r="E155" s="4"/>
      <c r="F155" s="4"/>
    </row>
    <row r="156" spans="4:6">
      <c r="D156" s="4"/>
      <c r="E156" s="4"/>
      <c r="F156" s="4"/>
    </row>
    <row r="157" spans="4:6">
      <c r="D157" s="4"/>
      <c r="E157" s="4"/>
      <c r="F157" s="4"/>
    </row>
    <row r="158" spans="4:6">
      <c r="D158" s="4"/>
      <c r="E158" s="4"/>
      <c r="F158" s="4"/>
    </row>
    <row r="159" spans="4:6">
      <c r="D159" s="4"/>
      <c r="E159" s="4"/>
      <c r="F159" s="4"/>
    </row>
    <row r="160" spans="4:6">
      <c r="D160" s="4"/>
      <c r="E160" s="4"/>
      <c r="F160" s="4"/>
    </row>
    <row r="161" spans="4:6">
      <c r="D161" s="4"/>
      <c r="E161" s="4"/>
      <c r="F161" s="4"/>
    </row>
    <row r="162" spans="4:6">
      <c r="D162" s="4"/>
      <c r="E162" s="4"/>
      <c r="F162" s="4"/>
    </row>
    <row r="163" spans="4:6">
      <c r="D163" s="4"/>
      <c r="E163" s="4"/>
      <c r="F163" s="4"/>
    </row>
    <row r="164" spans="4:6">
      <c r="D164" s="4"/>
      <c r="E164" s="4"/>
      <c r="F164" s="4"/>
    </row>
    <row r="165" spans="4:6">
      <c r="D165" s="4"/>
      <c r="E165" s="4"/>
      <c r="F165" s="4"/>
    </row>
    <row r="166" spans="4:6">
      <c r="D166" s="4"/>
      <c r="E166" s="4"/>
      <c r="F166" s="4"/>
    </row>
    <row r="167" spans="4:6">
      <c r="D167" s="4"/>
      <c r="E167" s="4"/>
      <c r="F167" s="4"/>
    </row>
    <row r="168" spans="4:6">
      <c r="D168" s="4"/>
      <c r="E168" s="4"/>
      <c r="F168" s="4"/>
    </row>
    <row r="169" spans="4:6">
      <c r="D169" s="4"/>
      <c r="E169" s="4"/>
      <c r="F169" s="4"/>
    </row>
    <row r="170" spans="4:6">
      <c r="D170" s="4"/>
      <c r="E170" s="4"/>
      <c r="F170" s="4"/>
    </row>
    <row r="171" spans="4:6">
      <c r="D171" s="4"/>
      <c r="E171" s="4"/>
      <c r="F171" s="4"/>
    </row>
    <row r="172" spans="4:6">
      <c r="D172" s="4"/>
      <c r="E172" s="4"/>
      <c r="F172" s="4"/>
    </row>
    <row r="173" spans="4:6">
      <c r="D173" s="4"/>
      <c r="E173" s="4"/>
      <c r="F173" s="4"/>
    </row>
  </sheetData>
  <mergeCells count="9">
    <mergeCell ref="A19:B19"/>
    <mergeCell ref="A3:B6"/>
    <mergeCell ref="A7:B7"/>
    <mergeCell ref="C3:C6"/>
    <mergeCell ref="D3:D6"/>
    <mergeCell ref="E3:E6"/>
    <mergeCell ref="F3:F6"/>
    <mergeCell ref="G3:G6"/>
    <mergeCell ref="A8:B8"/>
  </mergeCells>
  <pageMargins left="0.45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10" workbookViewId="0">
      <selection activeCell="I11" sqref="I11"/>
    </sheetView>
  </sheetViews>
  <sheetFormatPr defaultColWidth="9" defaultRowHeight="15.75"/>
  <cols>
    <col min="1" max="1" width="1.75" style="1" customWidth="1"/>
    <col min="2" max="2" width="36.25" style="1" customWidth="1"/>
    <col min="3" max="6" width="12.625" style="1" customWidth="1"/>
    <col min="7" max="16384" width="9" style="1"/>
  </cols>
  <sheetData>
    <row r="1" spans="1:6" ht="20.100000000000001" customHeight="1">
      <c r="A1" s="502" t="s">
        <v>344</v>
      </c>
      <c r="B1" s="544"/>
    </row>
    <row r="2" spans="1:6" ht="20.100000000000001" customHeight="1">
      <c r="A2" s="502"/>
      <c r="B2" s="544"/>
    </row>
    <row r="3" spans="1:6" ht="20.100000000000001" customHeight="1">
      <c r="A3" s="655"/>
      <c r="B3" s="655"/>
      <c r="C3" s="660" t="s">
        <v>369</v>
      </c>
      <c r="D3" s="660" t="s">
        <v>370</v>
      </c>
      <c r="E3" s="654" t="s">
        <v>124</v>
      </c>
      <c r="F3" s="654"/>
    </row>
    <row r="4" spans="1:6" ht="20.100000000000001" customHeight="1">
      <c r="A4" s="655"/>
      <c r="B4" s="655"/>
      <c r="C4" s="660"/>
      <c r="D4" s="660"/>
      <c r="E4" s="656" t="s">
        <v>377</v>
      </c>
      <c r="F4" s="656" t="s">
        <v>378</v>
      </c>
    </row>
    <row r="5" spans="1:6" ht="20.100000000000001" customHeight="1">
      <c r="A5" s="655"/>
      <c r="B5" s="655"/>
      <c r="C5" s="660"/>
      <c r="D5" s="660"/>
      <c r="E5" s="656"/>
      <c r="F5" s="656"/>
    </row>
    <row r="6" spans="1:6" ht="20.100000000000001" customHeight="1">
      <c r="A6" s="657" t="s">
        <v>357</v>
      </c>
      <c r="B6" s="657"/>
      <c r="C6" s="555">
        <v>1</v>
      </c>
      <c r="D6" s="555">
        <v>2</v>
      </c>
      <c r="E6" s="555">
        <v>3</v>
      </c>
      <c r="F6" s="555">
        <v>4</v>
      </c>
    </row>
    <row r="7" spans="1:6" ht="20.100000000000001" customHeight="1">
      <c r="A7" s="672" t="s">
        <v>27</v>
      </c>
      <c r="B7" s="672"/>
      <c r="C7" s="549"/>
      <c r="D7" s="549"/>
      <c r="E7" s="549"/>
      <c r="F7" s="549"/>
    </row>
    <row r="8" spans="1:6" ht="20.100000000000001" customHeight="1">
      <c r="A8" s="521" t="s">
        <v>40</v>
      </c>
      <c r="B8" s="522"/>
      <c r="C8" s="550">
        <v>3483.77</v>
      </c>
      <c r="D8" s="550">
        <v>3463.27</v>
      </c>
      <c r="E8" s="550">
        <v>103.71</v>
      </c>
      <c r="F8" s="550">
        <v>101.51</v>
      </c>
    </row>
    <row r="9" spans="1:6" ht="20.100000000000001" customHeight="1">
      <c r="A9" s="541"/>
      <c r="B9" s="540" t="s">
        <v>29</v>
      </c>
      <c r="C9" s="551">
        <v>3483.77</v>
      </c>
      <c r="D9" s="551">
        <v>3463.27</v>
      </c>
      <c r="E9" s="551">
        <v>103.71</v>
      </c>
      <c r="F9" s="551">
        <v>101.51</v>
      </c>
    </row>
    <row r="10" spans="1:6" ht="20.100000000000001" customHeight="1">
      <c r="A10" s="541"/>
      <c r="B10" s="540" t="s">
        <v>28</v>
      </c>
      <c r="C10" s="552"/>
      <c r="D10" s="552"/>
      <c r="E10" s="552"/>
      <c r="F10" s="552"/>
    </row>
    <row r="11" spans="1:6" ht="20.100000000000001" customHeight="1">
      <c r="A11" s="541"/>
      <c r="B11" s="540" t="s">
        <v>57</v>
      </c>
      <c r="C11" s="552"/>
      <c r="D11" s="552"/>
      <c r="E11" s="552"/>
      <c r="F11" s="552"/>
    </row>
    <row r="12" spans="1:6" ht="20.100000000000001" customHeight="1">
      <c r="A12" s="541"/>
      <c r="B12" s="540" t="s">
        <v>30</v>
      </c>
      <c r="C12" s="552"/>
      <c r="D12" s="552"/>
      <c r="E12" s="552"/>
      <c r="F12" s="552"/>
    </row>
    <row r="13" spans="1:6" ht="20.100000000000001" customHeight="1">
      <c r="A13" s="526" t="s">
        <v>41</v>
      </c>
      <c r="B13" s="527"/>
      <c r="C13" s="553">
        <v>419.85899999999998</v>
      </c>
      <c r="D13" s="553">
        <v>420.52699999999999</v>
      </c>
      <c r="E13" s="551">
        <v>103.67</v>
      </c>
      <c r="F13" s="551">
        <v>102.57</v>
      </c>
    </row>
    <row r="14" spans="1:6" ht="20.100000000000001" customHeight="1">
      <c r="A14" s="541"/>
      <c r="B14" s="540" t="s">
        <v>29</v>
      </c>
      <c r="C14" s="553">
        <v>419.85899999999998</v>
      </c>
      <c r="D14" s="553">
        <v>420.52699999999999</v>
      </c>
      <c r="E14" s="551">
        <v>103.67</v>
      </c>
      <c r="F14" s="551">
        <v>102.57</v>
      </c>
    </row>
    <row r="15" spans="1:6" ht="20.100000000000001" customHeight="1">
      <c r="A15" s="541"/>
      <c r="B15" s="540" t="s">
        <v>28</v>
      </c>
      <c r="C15" s="552"/>
      <c r="D15" s="552"/>
      <c r="E15" s="552"/>
      <c r="F15" s="552"/>
    </row>
    <row r="16" spans="1:6" ht="20.100000000000001" customHeight="1">
      <c r="A16" s="541"/>
      <c r="B16" s="540" t="s">
        <v>57</v>
      </c>
      <c r="C16" s="552"/>
      <c r="D16" s="552"/>
      <c r="E16" s="552"/>
      <c r="F16" s="552"/>
    </row>
    <row r="17" spans="1:6" ht="20.100000000000001" customHeight="1">
      <c r="A17" s="541"/>
      <c r="B17" s="540" t="s">
        <v>30</v>
      </c>
      <c r="C17" s="552"/>
      <c r="D17" s="552"/>
      <c r="E17" s="552"/>
      <c r="F17" s="552"/>
    </row>
    <row r="18" spans="1:6" ht="20.100000000000001" customHeight="1">
      <c r="A18" s="673" t="s">
        <v>31</v>
      </c>
      <c r="B18" s="673"/>
      <c r="C18" s="552"/>
      <c r="D18" s="552"/>
      <c r="E18" s="552"/>
      <c r="F18" s="552"/>
    </row>
    <row r="19" spans="1:6" ht="20.100000000000001" customHeight="1">
      <c r="A19" s="526" t="s">
        <v>42</v>
      </c>
      <c r="B19" s="527"/>
      <c r="C19" s="551">
        <v>836.50199999999995</v>
      </c>
      <c r="D19" s="551">
        <v>816.34199999999998</v>
      </c>
      <c r="E19" s="551">
        <v>103.5</v>
      </c>
      <c r="F19" s="551">
        <v>103</v>
      </c>
    </row>
    <row r="20" spans="1:6" ht="20.100000000000001" customHeight="1">
      <c r="A20" s="541"/>
      <c r="B20" s="540" t="s">
        <v>29</v>
      </c>
      <c r="C20" s="551">
        <v>836.50199999999995</v>
      </c>
      <c r="D20" s="551">
        <v>816.34199999999998</v>
      </c>
      <c r="E20" s="551">
        <v>103.5</v>
      </c>
      <c r="F20" s="551">
        <v>103</v>
      </c>
    </row>
    <row r="21" spans="1:6" ht="20.100000000000001" customHeight="1">
      <c r="A21" s="541"/>
      <c r="B21" s="540" t="s">
        <v>28</v>
      </c>
      <c r="C21" s="552"/>
      <c r="D21" s="552"/>
      <c r="E21" s="552"/>
      <c r="F21" s="552"/>
    </row>
    <row r="22" spans="1:6" ht="20.100000000000001" customHeight="1">
      <c r="A22" s="541"/>
      <c r="B22" s="540" t="s">
        <v>57</v>
      </c>
      <c r="C22" s="552"/>
      <c r="D22" s="552"/>
      <c r="E22" s="552"/>
      <c r="F22" s="552"/>
    </row>
    <row r="23" spans="1:6" ht="20.100000000000001" customHeight="1">
      <c r="A23" s="541"/>
      <c r="B23" s="540" t="s">
        <v>30</v>
      </c>
      <c r="C23" s="552"/>
      <c r="D23" s="552"/>
      <c r="E23" s="552"/>
      <c r="F23" s="552"/>
    </row>
    <row r="24" spans="1:6" ht="20.100000000000001" customHeight="1">
      <c r="A24" s="526" t="s">
        <v>127</v>
      </c>
      <c r="B24" s="527"/>
      <c r="C24" s="553">
        <v>56.893999999999998</v>
      </c>
      <c r="D24" s="553">
        <v>55.494999999999997</v>
      </c>
      <c r="E24" s="551">
        <v>103.31</v>
      </c>
      <c r="F24" s="551">
        <v>101.15</v>
      </c>
    </row>
    <row r="25" spans="1:6" ht="20.100000000000001" customHeight="1">
      <c r="A25" s="541"/>
      <c r="B25" s="540" t="s">
        <v>29</v>
      </c>
      <c r="C25" s="553">
        <v>56.893999999999998</v>
      </c>
      <c r="D25" s="553">
        <v>55.494999999999997</v>
      </c>
      <c r="E25" s="551">
        <v>103.31</v>
      </c>
      <c r="F25" s="551">
        <v>101.15</v>
      </c>
    </row>
    <row r="26" spans="1:6" ht="20.100000000000001" customHeight="1">
      <c r="A26" s="541"/>
      <c r="B26" s="540" t="s">
        <v>28</v>
      </c>
      <c r="C26" s="552"/>
      <c r="D26" s="552"/>
      <c r="E26" s="552"/>
      <c r="F26" s="552"/>
    </row>
    <row r="27" spans="1:6" ht="20.100000000000001" customHeight="1">
      <c r="A27" s="541"/>
      <c r="B27" s="540" t="s">
        <v>57</v>
      </c>
      <c r="C27" s="552"/>
      <c r="D27" s="552"/>
      <c r="E27" s="552"/>
      <c r="F27" s="552"/>
    </row>
    <row r="28" spans="1:6" ht="20.100000000000001" customHeight="1">
      <c r="A28" s="543"/>
      <c r="B28" s="542" t="s">
        <v>30</v>
      </c>
      <c r="C28" s="554"/>
      <c r="D28" s="554"/>
      <c r="E28" s="554"/>
      <c r="F28" s="554"/>
    </row>
    <row r="29" spans="1:6" ht="20.100000000000001" customHeight="1">
      <c r="A29" s="675"/>
      <c r="B29" s="675"/>
      <c r="C29" s="545"/>
      <c r="D29" s="545"/>
      <c r="E29" s="545"/>
      <c r="F29" s="545"/>
    </row>
    <row r="30" spans="1:6" ht="20.100000000000001" customHeight="1">
      <c r="A30" s="512"/>
      <c r="B30" s="513"/>
    </row>
    <row r="31" spans="1:6" ht="20.100000000000001" customHeight="1">
      <c r="A31" s="546"/>
      <c r="B31" s="547"/>
    </row>
    <row r="32" spans="1:6" ht="20.100000000000001" customHeight="1">
      <c r="A32" s="546"/>
      <c r="B32" s="547"/>
    </row>
    <row r="33" spans="1:2" ht="20.100000000000001" customHeight="1">
      <c r="A33" s="547"/>
      <c r="B33" s="548"/>
    </row>
    <row r="34" spans="1:2" ht="20.100000000000001" customHeight="1">
      <c r="A34" s="547"/>
      <c r="B34" s="548"/>
    </row>
    <row r="35" spans="1:2" ht="20.100000000000001" customHeight="1">
      <c r="A35" s="546"/>
      <c r="B35" s="547"/>
    </row>
    <row r="36" spans="1:2" ht="20.100000000000001" customHeight="1">
      <c r="A36" s="514"/>
      <c r="B36" s="515"/>
    </row>
    <row r="37" spans="1:2" ht="20.100000000000001" customHeight="1">
      <c r="A37" s="514"/>
      <c r="B37" s="515"/>
    </row>
    <row r="38" spans="1:2" ht="14.1" customHeight="1">
      <c r="A38" s="514"/>
      <c r="B38" s="515"/>
    </row>
    <row r="39" spans="1:2" ht="14.1" customHeight="1">
      <c r="A39" s="514"/>
      <c r="B39" s="515"/>
    </row>
    <row r="40" spans="1:2" ht="14.1" customHeight="1">
      <c r="A40" s="514"/>
      <c r="B40" s="515"/>
    </row>
    <row r="41" spans="1:2" ht="14.1" customHeight="1">
      <c r="A41" s="512"/>
      <c r="B41" s="513"/>
    </row>
    <row r="42" spans="1:2" ht="14.1" customHeight="1">
      <c r="A42" s="546"/>
      <c r="B42" s="547"/>
    </row>
    <row r="43" spans="1:2" ht="14.1" customHeight="1">
      <c r="A43" s="546"/>
      <c r="B43" s="547"/>
    </row>
    <row r="44" spans="1:2" ht="14.1" customHeight="1">
      <c r="A44" s="547"/>
      <c r="B44" s="548"/>
    </row>
    <row r="45" spans="1:2" ht="14.1" customHeight="1">
      <c r="A45" s="547"/>
      <c r="B45" s="548"/>
    </row>
    <row r="46" spans="1:2" ht="14.1" customHeight="1">
      <c r="A46" s="546"/>
      <c r="B46" s="547"/>
    </row>
    <row r="47" spans="1:2" ht="14.1" customHeight="1">
      <c r="A47" s="514"/>
      <c r="B47" s="515"/>
    </row>
    <row r="48" spans="1:2" ht="14.1" customHeight="1">
      <c r="A48" s="514"/>
      <c r="B48" s="515"/>
    </row>
    <row r="49" spans="1:2" ht="14.1" customHeight="1">
      <c r="A49" s="514"/>
      <c r="B49" s="515"/>
    </row>
    <row r="50" spans="1:2" ht="14.1" customHeight="1">
      <c r="A50" s="514"/>
      <c r="B50" s="515"/>
    </row>
    <row r="51" spans="1:2" ht="14.1" customHeight="1">
      <c r="A51" s="514"/>
      <c r="B51" s="515"/>
    </row>
    <row r="54" spans="1:2">
      <c r="B54" s="2"/>
    </row>
    <row r="55" spans="1:2">
      <c r="B55" s="2"/>
    </row>
    <row r="56" spans="1:2">
      <c r="B56" s="2"/>
    </row>
    <row r="57" spans="1:2">
      <c r="B57" s="2"/>
    </row>
    <row r="58" spans="1:2">
      <c r="B58" s="2"/>
    </row>
    <row r="59" spans="1:2">
      <c r="B59" s="2"/>
    </row>
    <row r="60" spans="1:2">
      <c r="B60" s="2"/>
    </row>
    <row r="61" spans="1:2">
      <c r="B61" s="2"/>
    </row>
    <row r="62" spans="1:2">
      <c r="B62" s="2"/>
    </row>
    <row r="63" spans="1:2">
      <c r="B63" s="2"/>
    </row>
    <row r="64" spans="1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</sheetData>
  <mergeCells count="10">
    <mergeCell ref="A7:B7"/>
    <mergeCell ref="A29:B29"/>
    <mergeCell ref="A18:B18"/>
    <mergeCell ref="E3:F3"/>
    <mergeCell ref="A3:B5"/>
    <mergeCell ref="A6:B6"/>
    <mergeCell ref="C3:C5"/>
    <mergeCell ref="D3:D5"/>
    <mergeCell ref="E4:E5"/>
    <mergeCell ref="F4:F5"/>
  </mergeCells>
  <pageMargins left="0.49" right="0.26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A5" sqref="A5:F5"/>
    </sheetView>
  </sheetViews>
  <sheetFormatPr defaultColWidth="9" defaultRowHeight="15.75"/>
  <cols>
    <col min="1" max="1" width="2" style="558" customWidth="1"/>
    <col min="2" max="2" width="37.375" style="558" customWidth="1"/>
    <col min="3" max="6" width="12.75" style="558" customWidth="1"/>
    <col min="7" max="16384" width="9" style="558"/>
  </cols>
  <sheetData>
    <row r="1" spans="1:6" s="556" customFormat="1" ht="20.100000000000001" customHeight="1">
      <c r="A1" s="556" t="s">
        <v>345</v>
      </c>
    </row>
    <row r="2" spans="1:6">
      <c r="A2" s="557"/>
    </row>
    <row r="3" spans="1:6" ht="19.5" customHeight="1">
      <c r="A3" s="676"/>
      <c r="B3" s="676"/>
      <c r="C3" s="678" t="s">
        <v>389</v>
      </c>
      <c r="D3" s="678" t="s">
        <v>377</v>
      </c>
      <c r="E3" s="678" t="s">
        <v>378</v>
      </c>
      <c r="F3" s="678" t="s">
        <v>374</v>
      </c>
    </row>
    <row r="4" spans="1:6" ht="19.5" customHeight="1">
      <c r="A4" s="676"/>
      <c r="B4" s="676"/>
      <c r="C4" s="678"/>
      <c r="D4" s="678"/>
      <c r="E4" s="678"/>
      <c r="F4" s="678"/>
    </row>
    <row r="5" spans="1:6" ht="19.5" customHeight="1">
      <c r="A5" s="677" t="s">
        <v>357</v>
      </c>
      <c r="B5" s="677"/>
      <c r="C5" s="577">
        <v>1</v>
      </c>
      <c r="D5" s="577">
        <v>2</v>
      </c>
      <c r="E5" s="577">
        <v>3</v>
      </c>
      <c r="F5" s="577">
        <v>4</v>
      </c>
    </row>
    <row r="6" spans="1:6" ht="20.100000000000001" customHeight="1">
      <c r="A6" s="559" t="s">
        <v>38</v>
      </c>
      <c r="B6" s="560"/>
      <c r="C6" s="560"/>
      <c r="D6" s="560"/>
      <c r="E6" s="560"/>
      <c r="F6" s="560"/>
    </row>
    <row r="7" spans="1:6" ht="20.100000000000001" customHeight="1">
      <c r="A7" s="573"/>
      <c r="B7" s="570" t="s">
        <v>32</v>
      </c>
      <c r="C7" s="562" t="s">
        <v>33</v>
      </c>
      <c r="D7" s="561">
        <v>60</v>
      </c>
      <c r="E7" s="561">
        <v>63</v>
      </c>
      <c r="F7" s="561">
        <v>123</v>
      </c>
    </row>
    <row r="8" spans="1:6" ht="20.100000000000001" customHeight="1">
      <c r="A8" s="574"/>
      <c r="B8" s="571" t="s">
        <v>29</v>
      </c>
      <c r="C8" s="564" t="s">
        <v>6</v>
      </c>
      <c r="D8" s="563">
        <v>60</v>
      </c>
      <c r="E8" s="563">
        <v>63</v>
      </c>
      <c r="F8" s="563">
        <v>123</v>
      </c>
    </row>
    <row r="9" spans="1:6" ht="20.100000000000001" customHeight="1">
      <c r="A9" s="574"/>
      <c r="B9" s="571" t="s">
        <v>28</v>
      </c>
      <c r="C9" s="564" t="s">
        <v>6</v>
      </c>
      <c r="D9" s="563"/>
      <c r="E9" s="563"/>
      <c r="F9" s="563"/>
    </row>
    <row r="10" spans="1:6" ht="20.100000000000001" customHeight="1">
      <c r="A10" s="574"/>
      <c r="B10" s="571" t="s">
        <v>57</v>
      </c>
      <c r="C10" s="564" t="s">
        <v>6</v>
      </c>
      <c r="D10" s="563"/>
      <c r="E10" s="563"/>
      <c r="F10" s="563"/>
    </row>
    <row r="11" spans="1:6" ht="20.100000000000001" customHeight="1">
      <c r="A11" s="574"/>
      <c r="B11" s="572" t="s">
        <v>34</v>
      </c>
      <c r="C11" s="564" t="s">
        <v>35</v>
      </c>
      <c r="D11" s="563">
        <v>47</v>
      </c>
      <c r="E11" s="563">
        <v>39</v>
      </c>
      <c r="F11" s="563">
        <v>86</v>
      </c>
    </row>
    <row r="12" spans="1:6" ht="20.100000000000001" customHeight="1">
      <c r="A12" s="574"/>
      <c r="B12" s="571" t="s">
        <v>29</v>
      </c>
      <c r="C12" s="564" t="s">
        <v>6</v>
      </c>
      <c r="D12" s="563">
        <v>47</v>
      </c>
      <c r="E12" s="563">
        <v>39</v>
      </c>
      <c r="F12" s="563">
        <v>86</v>
      </c>
    </row>
    <row r="13" spans="1:6" ht="20.100000000000001" customHeight="1">
      <c r="A13" s="574"/>
      <c r="B13" s="571" t="s">
        <v>28</v>
      </c>
      <c r="C13" s="564" t="s">
        <v>6</v>
      </c>
      <c r="D13" s="563"/>
      <c r="E13" s="563"/>
      <c r="F13" s="563"/>
    </row>
    <row r="14" spans="1:6" ht="20.100000000000001" customHeight="1">
      <c r="A14" s="574"/>
      <c r="B14" s="571" t="s">
        <v>57</v>
      </c>
      <c r="C14" s="564" t="s">
        <v>6</v>
      </c>
      <c r="D14" s="563"/>
      <c r="E14" s="563"/>
      <c r="F14" s="563"/>
    </row>
    <row r="15" spans="1:6" ht="20.100000000000001" customHeight="1">
      <c r="A15" s="574"/>
      <c r="B15" s="572" t="s">
        <v>36</v>
      </c>
      <c r="C15" s="564" t="s">
        <v>35</v>
      </c>
      <c r="D15" s="563">
        <v>35</v>
      </c>
      <c r="E15" s="563">
        <v>49</v>
      </c>
      <c r="F15" s="563">
        <v>84</v>
      </c>
    </row>
    <row r="16" spans="1:6" ht="20.100000000000001" customHeight="1">
      <c r="A16" s="574"/>
      <c r="B16" s="571" t="s">
        <v>29</v>
      </c>
      <c r="C16" s="564" t="s">
        <v>6</v>
      </c>
      <c r="D16" s="563">
        <v>35</v>
      </c>
      <c r="E16" s="563">
        <v>49</v>
      </c>
      <c r="F16" s="563">
        <v>84</v>
      </c>
    </row>
    <row r="17" spans="1:6" ht="20.100000000000001" customHeight="1">
      <c r="A17" s="574"/>
      <c r="B17" s="571" t="s">
        <v>28</v>
      </c>
      <c r="C17" s="564" t="s">
        <v>6</v>
      </c>
      <c r="D17" s="563"/>
      <c r="E17" s="563"/>
      <c r="F17" s="563"/>
    </row>
    <row r="18" spans="1:6" ht="20.100000000000001" customHeight="1">
      <c r="A18" s="574"/>
      <c r="B18" s="571" t="s">
        <v>57</v>
      </c>
      <c r="C18" s="564" t="s">
        <v>6</v>
      </c>
      <c r="D18" s="563"/>
      <c r="E18" s="563"/>
      <c r="F18" s="563"/>
    </row>
    <row r="19" spans="1:6" ht="20.100000000000001" customHeight="1">
      <c r="A19" s="565" t="s">
        <v>39</v>
      </c>
      <c r="B19" s="563"/>
      <c r="C19" s="564"/>
      <c r="D19" s="563"/>
      <c r="E19" s="563"/>
      <c r="F19" s="563"/>
    </row>
    <row r="20" spans="1:6" ht="20.100000000000001" customHeight="1">
      <c r="A20" s="574"/>
      <c r="B20" s="572" t="s">
        <v>37</v>
      </c>
      <c r="C20" s="564" t="s">
        <v>33</v>
      </c>
      <c r="D20" s="563">
        <v>8</v>
      </c>
      <c r="E20" s="566" t="s">
        <v>139</v>
      </c>
      <c r="F20" s="563">
        <v>8</v>
      </c>
    </row>
    <row r="21" spans="1:6" ht="20.100000000000001" customHeight="1">
      <c r="A21" s="574"/>
      <c r="B21" s="572" t="s">
        <v>34</v>
      </c>
      <c r="C21" s="564" t="s">
        <v>35</v>
      </c>
      <c r="D21" s="566" t="s">
        <v>139</v>
      </c>
      <c r="E21" s="566" t="s">
        <v>139</v>
      </c>
      <c r="F21" s="566" t="s">
        <v>139</v>
      </c>
    </row>
    <row r="22" spans="1:6" ht="20.100000000000001" customHeight="1">
      <c r="A22" s="574"/>
      <c r="B22" s="572" t="s">
        <v>36</v>
      </c>
      <c r="C22" s="564" t="s">
        <v>6</v>
      </c>
      <c r="D22" s="566" t="s">
        <v>139</v>
      </c>
      <c r="E22" s="566" t="s">
        <v>139</v>
      </c>
      <c r="F22" s="566" t="s">
        <v>139</v>
      </c>
    </row>
    <row r="23" spans="1:6" ht="20.100000000000001" customHeight="1">
      <c r="A23" s="576"/>
      <c r="B23" s="575" t="s">
        <v>43</v>
      </c>
      <c r="C23" s="568" t="s">
        <v>58</v>
      </c>
      <c r="D23" s="567">
        <v>734</v>
      </c>
      <c r="E23" s="569" t="s">
        <v>139</v>
      </c>
      <c r="F23" s="567">
        <v>734</v>
      </c>
    </row>
  </sheetData>
  <mergeCells count="6">
    <mergeCell ref="F3:F4"/>
    <mergeCell ref="A3:B4"/>
    <mergeCell ref="A5:B5"/>
    <mergeCell ref="C3:C4"/>
    <mergeCell ref="D3:D4"/>
    <mergeCell ref="E3:E4"/>
  </mergeCells>
  <pageMargins left="0.41" right="0.2" top="0.74803149606299213" bottom="0.51181102362204722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I7" sqref="I7"/>
    </sheetView>
  </sheetViews>
  <sheetFormatPr defaultColWidth="8" defaultRowHeight="15.75"/>
  <cols>
    <col min="1" max="1" width="3.875" style="578" customWidth="1"/>
    <col min="2" max="2" width="31.75" style="578" customWidth="1"/>
    <col min="3" max="6" width="13.5" style="578" customWidth="1"/>
    <col min="7" max="16384" width="8" style="578"/>
  </cols>
  <sheetData>
    <row r="1" spans="1:8" ht="24" customHeight="1">
      <c r="A1" s="211" t="s">
        <v>346</v>
      </c>
    </row>
    <row r="2" spans="1:8" ht="20.100000000000001" customHeight="1">
      <c r="A2" s="579"/>
      <c r="B2" s="579"/>
      <c r="C2" s="579"/>
      <c r="D2" s="579"/>
      <c r="E2" s="579"/>
      <c r="F2" s="579"/>
    </row>
    <row r="3" spans="1:8" ht="27.75" customHeight="1">
      <c r="A3" s="683"/>
      <c r="B3" s="683"/>
      <c r="C3" s="679" t="s">
        <v>285</v>
      </c>
      <c r="D3" s="679" t="s">
        <v>286</v>
      </c>
      <c r="E3" s="680" t="s">
        <v>226</v>
      </c>
      <c r="F3" s="680"/>
    </row>
    <row r="4" spans="1:8" ht="34.5" customHeight="1">
      <c r="A4" s="683"/>
      <c r="B4" s="683"/>
      <c r="C4" s="679"/>
      <c r="D4" s="679"/>
      <c r="E4" s="584" t="s">
        <v>227</v>
      </c>
      <c r="F4" s="585" t="s">
        <v>228</v>
      </c>
    </row>
    <row r="5" spans="1:8" ht="20.100000000000001" customHeight="1">
      <c r="A5" s="681" t="s">
        <v>357</v>
      </c>
      <c r="B5" s="681"/>
      <c r="C5" s="608">
        <v>1</v>
      </c>
      <c r="D5" s="608">
        <v>2</v>
      </c>
      <c r="E5" s="608">
        <v>3</v>
      </c>
      <c r="F5" s="608">
        <v>4</v>
      </c>
    </row>
    <row r="6" spans="1:8" ht="19.5" customHeight="1">
      <c r="A6" s="681" t="s">
        <v>229</v>
      </c>
      <c r="B6" s="681"/>
      <c r="C6" s="587">
        <v>4182799</v>
      </c>
      <c r="D6" s="587">
        <v>3957000</v>
      </c>
      <c r="E6" s="588">
        <v>94.6</v>
      </c>
      <c r="F6" s="588">
        <v>53</v>
      </c>
    </row>
    <row r="7" spans="1:8" ht="19.5" customHeight="1">
      <c r="A7" s="589" t="s">
        <v>230</v>
      </c>
      <c r="B7" s="590"/>
      <c r="C7" s="591">
        <v>4175520</v>
      </c>
      <c r="D7" s="591">
        <v>3952000</v>
      </c>
      <c r="E7" s="592">
        <v>94.65</v>
      </c>
      <c r="F7" s="592">
        <v>53</v>
      </c>
      <c r="H7" s="581"/>
    </row>
    <row r="8" spans="1:8" s="211" customFormat="1" ht="31.5">
      <c r="A8" s="607"/>
      <c r="B8" s="603" t="s">
        <v>231</v>
      </c>
      <c r="C8" s="594">
        <v>3869520</v>
      </c>
      <c r="D8" s="594">
        <v>3617000</v>
      </c>
      <c r="E8" s="595">
        <v>93.47</v>
      </c>
      <c r="F8" s="595">
        <v>53</v>
      </c>
      <c r="H8" s="580"/>
    </row>
    <row r="9" spans="1:8" ht="21" customHeight="1">
      <c r="A9" s="607"/>
      <c r="B9" s="604" t="s">
        <v>232</v>
      </c>
      <c r="C9" s="596">
        <v>156005</v>
      </c>
      <c r="D9" s="596">
        <v>210000</v>
      </c>
      <c r="E9" s="597">
        <v>134.61000000000001</v>
      </c>
      <c r="F9" s="597">
        <v>46</v>
      </c>
      <c r="G9" s="581"/>
      <c r="H9" s="581"/>
    </row>
    <row r="10" spans="1:8" ht="31.5">
      <c r="A10" s="607"/>
      <c r="B10" s="604" t="s">
        <v>233</v>
      </c>
      <c r="C10" s="596">
        <v>229455</v>
      </c>
      <c r="D10" s="596">
        <v>325000</v>
      </c>
      <c r="E10" s="597">
        <v>141.63999999999999</v>
      </c>
      <c r="F10" s="597">
        <v>72</v>
      </c>
    </row>
    <row r="11" spans="1:8" ht="31.5">
      <c r="A11" s="607"/>
      <c r="B11" s="604" t="s">
        <v>234</v>
      </c>
      <c r="C11" s="596">
        <v>143022</v>
      </c>
      <c r="D11" s="596">
        <v>150000</v>
      </c>
      <c r="E11" s="597">
        <v>104.88</v>
      </c>
      <c r="F11" s="597">
        <v>47</v>
      </c>
    </row>
    <row r="12" spans="1:8" ht="31.5">
      <c r="A12" s="607"/>
      <c r="B12" s="604" t="s">
        <v>235</v>
      </c>
      <c r="C12" s="596">
        <v>570500</v>
      </c>
      <c r="D12" s="596">
        <v>630000</v>
      </c>
      <c r="E12" s="597">
        <v>110.43</v>
      </c>
      <c r="F12" s="597">
        <v>46</v>
      </c>
    </row>
    <row r="13" spans="1:8" ht="19.5" customHeight="1">
      <c r="A13" s="607"/>
      <c r="B13" s="605" t="s">
        <v>236</v>
      </c>
      <c r="C13" s="596">
        <v>172364</v>
      </c>
      <c r="D13" s="596">
        <v>160000</v>
      </c>
      <c r="E13" s="597">
        <v>92.83</v>
      </c>
      <c r="F13" s="597">
        <v>50</v>
      </c>
    </row>
    <row r="14" spans="1:8" ht="19.5" customHeight="1">
      <c r="A14" s="62"/>
      <c r="B14" s="605" t="s">
        <v>237</v>
      </c>
      <c r="C14" s="596">
        <v>280</v>
      </c>
      <c r="D14" s="599" t="s">
        <v>139</v>
      </c>
      <c r="E14" s="600" t="s">
        <v>139</v>
      </c>
      <c r="F14" s="600" t="s">
        <v>139</v>
      </c>
    </row>
    <row r="15" spans="1:8" ht="19.5" customHeight="1">
      <c r="A15" s="62"/>
      <c r="B15" s="605" t="s">
        <v>238</v>
      </c>
      <c r="C15" s="596">
        <v>1638</v>
      </c>
      <c r="D15" s="596">
        <v>1800</v>
      </c>
      <c r="E15" s="597">
        <v>109.89</v>
      </c>
      <c r="F15" s="597">
        <v>49</v>
      </c>
    </row>
    <row r="16" spans="1:8" ht="19.5" customHeight="1">
      <c r="A16" s="62"/>
      <c r="B16" s="605" t="s">
        <v>239</v>
      </c>
      <c r="C16" s="596">
        <v>247051</v>
      </c>
      <c r="D16" s="596">
        <v>235000</v>
      </c>
      <c r="E16" s="597">
        <v>95.12</v>
      </c>
      <c r="F16" s="597">
        <v>48</v>
      </c>
    </row>
    <row r="17" spans="1:6" ht="19.5" customHeight="1">
      <c r="A17" s="62"/>
      <c r="B17" s="605" t="s">
        <v>240</v>
      </c>
      <c r="C17" s="596">
        <v>67095</v>
      </c>
      <c r="D17" s="596">
        <v>86000</v>
      </c>
      <c r="E17" s="597">
        <v>128.18</v>
      </c>
      <c r="F17" s="597">
        <v>46</v>
      </c>
    </row>
    <row r="18" spans="1:6" ht="19.5" customHeight="1">
      <c r="A18" s="62"/>
      <c r="B18" s="605" t="s">
        <v>241</v>
      </c>
      <c r="C18" s="596">
        <v>53142</v>
      </c>
      <c r="D18" s="596">
        <v>59000</v>
      </c>
      <c r="E18" s="597">
        <v>111.02</v>
      </c>
      <c r="F18" s="597">
        <v>50</v>
      </c>
    </row>
    <row r="19" spans="1:6" ht="19.5" customHeight="1">
      <c r="A19" s="62"/>
      <c r="B19" s="605" t="s">
        <v>242</v>
      </c>
      <c r="C19" s="596">
        <v>1180927</v>
      </c>
      <c r="D19" s="596">
        <v>992000</v>
      </c>
      <c r="E19" s="597">
        <v>84</v>
      </c>
      <c r="F19" s="597">
        <v>51</v>
      </c>
    </row>
    <row r="20" spans="1:6" ht="19.5" customHeight="1">
      <c r="A20" s="62"/>
      <c r="B20" s="605" t="s">
        <v>243</v>
      </c>
      <c r="C20" s="596">
        <v>534369</v>
      </c>
      <c r="D20" s="596">
        <v>208800</v>
      </c>
      <c r="E20" s="597">
        <v>39.07</v>
      </c>
      <c r="F20" s="597">
        <v>46</v>
      </c>
    </row>
    <row r="21" spans="1:6">
      <c r="A21" s="62"/>
      <c r="B21" s="604" t="s">
        <v>244</v>
      </c>
      <c r="C21" s="596">
        <v>20175</v>
      </c>
      <c r="D21" s="596">
        <v>66000</v>
      </c>
      <c r="E21" s="597">
        <v>327.14</v>
      </c>
      <c r="F21" s="597">
        <v>152</v>
      </c>
    </row>
    <row r="22" spans="1:6" ht="19.5" customHeight="1">
      <c r="A22" s="62"/>
      <c r="B22" s="605" t="s">
        <v>245</v>
      </c>
      <c r="C22" s="596">
        <v>249051</v>
      </c>
      <c r="D22" s="596">
        <v>350000</v>
      </c>
      <c r="E22" s="597">
        <v>140.53</v>
      </c>
      <c r="F22" s="597">
        <v>76</v>
      </c>
    </row>
    <row r="23" spans="1:6" ht="19.5" customHeight="1">
      <c r="A23" s="62"/>
      <c r="B23" s="605" t="s">
        <v>246</v>
      </c>
      <c r="C23" s="596">
        <v>113375</v>
      </c>
      <c r="D23" s="596">
        <v>120000</v>
      </c>
      <c r="E23" s="597">
        <v>105.84</v>
      </c>
      <c r="F23" s="597">
        <v>66</v>
      </c>
    </row>
    <row r="24" spans="1:6" ht="31.5">
      <c r="A24" s="62"/>
      <c r="B24" s="604" t="s">
        <v>247</v>
      </c>
      <c r="C24" s="596">
        <v>71</v>
      </c>
      <c r="D24" s="596">
        <v>200</v>
      </c>
      <c r="E24" s="597">
        <v>281.69</v>
      </c>
      <c r="F24" s="597">
        <v>2</v>
      </c>
    </row>
    <row r="25" spans="1:6" ht="31.5">
      <c r="A25" s="62"/>
      <c r="B25" s="604" t="s">
        <v>248</v>
      </c>
      <c r="C25" s="599">
        <v>131000</v>
      </c>
      <c r="D25" s="599">
        <v>23200</v>
      </c>
      <c r="E25" s="597">
        <v>17.71</v>
      </c>
      <c r="F25" s="597">
        <v>464</v>
      </c>
    </row>
    <row r="26" spans="1:6" ht="19.5" customHeight="1">
      <c r="A26" s="62"/>
      <c r="B26" s="606" t="s">
        <v>249</v>
      </c>
      <c r="C26" s="594">
        <v>306000</v>
      </c>
      <c r="D26" s="594">
        <v>335000</v>
      </c>
      <c r="E26" s="595">
        <v>109.48</v>
      </c>
      <c r="F26" s="595">
        <v>49</v>
      </c>
    </row>
    <row r="27" spans="1:6" ht="28.5" customHeight="1">
      <c r="A27" s="682" t="s">
        <v>250</v>
      </c>
      <c r="B27" s="682"/>
      <c r="C27" s="601">
        <v>7279</v>
      </c>
      <c r="D27" s="601">
        <v>5000</v>
      </c>
      <c r="E27" s="602">
        <v>68.69</v>
      </c>
      <c r="F27" s="602">
        <v>25</v>
      </c>
    </row>
    <row r="28" spans="1:6">
      <c r="B28" s="583"/>
    </row>
    <row r="29" spans="1:6">
      <c r="B29" s="583"/>
    </row>
  </sheetData>
  <mergeCells count="7">
    <mergeCell ref="C3:C4"/>
    <mergeCell ref="D3:D4"/>
    <mergeCell ref="E3:F3"/>
    <mergeCell ref="A6:B6"/>
    <mergeCell ref="A27:B27"/>
    <mergeCell ref="A3:B4"/>
    <mergeCell ref="A5:B5"/>
  </mergeCells>
  <pageMargins left="0.45" right="0.24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K10" sqref="K10"/>
    </sheetView>
  </sheetViews>
  <sheetFormatPr defaultColWidth="8" defaultRowHeight="15.75"/>
  <cols>
    <col min="1" max="1" width="3.875" style="578" customWidth="1"/>
    <col min="2" max="2" width="36" style="578" customWidth="1"/>
    <col min="3" max="6" width="12.875" style="578" customWidth="1"/>
    <col min="7" max="16384" width="8" style="578"/>
  </cols>
  <sheetData>
    <row r="1" spans="1:9" ht="24" customHeight="1">
      <c r="A1" s="211" t="s">
        <v>347</v>
      </c>
    </row>
    <row r="2" spans="1:9" ht="20.100000000000001" customHeight="1">
      <c r="A2" s="579"/>
      <c r="B2" s="579"/>
      <c r="C2" s="579"/>
      <c r="D2" s="579"/>
      <c r="E2" s="579"/>
    </row>
    <row r="3" spans="1:9" ht="27.75" customHeight="1">
      <c r="A3" s="683"/>
      <c r="B3" s="683"/>
      <c r="C3" s="679" t="s">
        <v>285</v>
      </c>
      <c r="D3" s="679" t="s">
        <v>301</v>
      </c>
      <c r="E3" s="680" t="s">
        <v>226</v>
      </c>
      <c r="F3" s="680"/>
    </row>
    <row r="4" spans="1:9" ht="63">
      <c r="A4" s="683"/>
      <c r="B4" s="683"/>
      <c r="C4" s="679"/>
      <c r="D4" s="679"/>
      <c r="E4" s="584" t="s">
        <v>227</v>
      </c>
      <c r="F4" s="585" t="s">
        <v>228</v>
      </c>
    </row>
    <row r="5" spans="1:9" ht="18" customHeight="1">
      <c r="A5" s="681" t="s">
        <v>357</v>
      </c>
      <c r="B5" s="681"/>
      <c r="C5" s="585">
        <v>1</v>
      </c>
      <c r="D5" s="585">
        <v>2</v>
      </c>
      <c r="E5" s="584">
        <v>3</v>
      </c>
      <c r="F5" s="585">
        <v>4</v>
      </c>
    </row>
    <row r="6" spans="1:9" ht="18" customHeight="1">
      <c r="A6" s="681" t="s">
        <v>251</v>
      </c>
      <c r="B6" s="681"/>
      <c r="C6" s="587">
        <v>4164439</v>
      </c>
      <c r="D6" s="587">
        <v>5177125</v>
      </c>
      <c r="E6" s="588">
        <v>124.32</v>
      </c>
      <c r="F6" s="610">
        <v>51</v>
      </c>
    </row>
    <row r="7" spans="1:9" s="583" customFormat="1" ht="18" customHeight="1">
      <c r="A7" s="589" t="s">
        <v>252</v>
      </c>
      <c r="B7" s="611"/>
      <c r="C7" s="591">
        <v>4157160</v>
      </c>
      <c r="D7" s="591">
        <v>5172125</v>
      </c>
      <c r="E7" s="592">
        <v>124.41</v>
      </c>
      <c r="F7" s="612">
        <v>51</v>
      </c>
    </row>
    <row r="8" spans="1:9" s="583" customFormat="1" ht="18" customHeight="1">
      <c r="A8" s="607"/>
      <c r="B8" s="620" t="s">
        <v>253</v>
      </c>
      <c r="C8" s="594">
        <v>1434851</v>
      </c>
      <c r="D8" s="594">
        <v>1662863</v>
      </c>
      <c r="E8" s="595">
        <v>115.89</v>
      </c>
      <c r="F8" s="613">
        <v>53</v>
      </c>
    </row>
    <row r="9" spans="1:9" s="583" customFormat="1" ht="18" customHeight="1">
      <c r="A9" s="607"/>
      <c r="B9" s="621" t="s">
        <v>254</v>
      </c>
      <c r="C9" s="596">
        <v>1431851</v>
      </c>
      <c r="D9" s="596">
        <v>1662863</v>
      </c>
      <c r="E9" s="597">
        <v>116.13</v>
      </c>
      <c r="F9" s="613">
        <v>53</v>
      </c>
      <c r="I9" s="609"/>
    </row>
    <row r="10" spans="1:9" s="583" customFormat="1" ht="31.5">
      <c r="A10" s="62"/>
      <c r="B10" s="621" t="s">
        <v>255</v>
      </c>
      <c r="C10" s="596">
        <v>3000</v>
      </c>
      <c r="D10" s="599" t="s">
        <v>139</v>
      </c>
      <c r="E10" s="599" t="s">
        <v>139</v>
      </c>
      <c r="F10" s="613" t="s">
        <v>139</v>
      </c>
    </row>
    <row r="11" spans="1:9" s="583" customFormat="1" ht="18" customHeight="1">
      <c r="A11" s="62"/>
      <c r="B11" s="621" t="s">
        <v>256</v>
      </c>
      <c r="C11" s="599" t="s">
        <v>139</v>
      </c>
      <c r="D11" s="599" t="s">
        <v>139</v>
      </c>
      <c r="E11" s="599" t="s">
        <v>139</v>
      </c>
      <c r="F11" s="613" t="s">
        <v>139</v>
      </c>
    </row>
    <row r="12" spans="1:9" s="583" customFormat="1" ht="18" customHeight="1">
      <c r="A12" s="62"/>
      <c r="B12" s="620" t="s">
        <v>257</v>
      </c>
      <c r="C12" s="594">
        <v>2676884</v>
      </c>
      <c r="D12" s="594">
        <v>3313000</v>
      </c>
      <c r="E12" s="595">
        <v>123.76</v>
      </c>
      <c r="F12" s="613">
        <v>51</v>
      </c>
    </row>
    <row r="13" spans="1:9" s="583" customFormat="1" ht="18" customHeight="1">
      <c r="A13" s="62"/>
      <c r="B13" s="621" t="s">
        <v>258</v>
      </c>
      <c r="C13" s="596">
        <v>275568</v>
      </c>
      <c r="D13" s="596">
        <v>720000</v>
      </c>
      <c r="E13" s="597">
        <v>261.27999999999997</v>
      </c>
      <c r="F13" s="613">
        <v>50</v>
      </c>
    </row>
    <row r="14" spans="1:9" s="583" customFormat="1" ht="20.25" customHeight="1">
      <c r="A14" s="62"/>
      <c r="B14" s="621" t="s">
        <v>259</v>
      </c>
      <c r="C14" s="596">
        <v>1110815</v>
      </c>
      <c r="D14" s="596">
        <v>1300000</v>
      </c>
      <c r="E14" s="597">
        <v>117.03</v>
      </c>
      <c r="F14" s="613">
        <v>52</v>
      </c>
    </row>
    <row r="15" spans="1:9" s="583" customFormat="1" ht="18" customHeight="1">
      <c r="A15" s="62"/>
      <c r="B15" s="621" t="s">
        <v>260</v>
      </c>
      <c r="C15" s="596">
        <v>261795</v>
      </c>
      <c r="D15" s="596">
        <v>306000</v>
      </c>
      <c r="E15" s="597">
        <v>116.89</v>
      </c>
      <c r="F15" s="613">
        <v>50</v>
      </c>
    </row>
    <row r="16" spans="1:9" s="583" customFormat="1">
      <c r="A16" s="62"/>
      <c r="B16" s="621" t="s">
        <v>261</v>
      </c>
      <c r="C16" s="596">
        <v>9130</v>
      </c>
      <c r="D16" s="596">
        <v>11000</v>
      </c>
      <c r="E16" s="597">
        <v>120.48</v>
      </c>
      <c r="F16" s="613">
        <v>49</v>
      </c>
    </row>
    <row r="17" spans="1:6" s="583" customFormat="1">
      <c r="A17" s="62"/>
      <c r="B17" s="621" t="s">
        <v>262</v>
      </c>
      <c r="C17" s="596">
        <v>67579</v>
      </c>
      <c r="D17" s="596">
        <v>78000</v>
      </c>
      <c r="E17" s="597">
        <v>115.42</v>
      </c>
      <c r="F17" s="613">
        <v>51</v>
      </c>
    </row>
    <row r="18" spans="1:6" s="583" customFormat="1">
      <c r="A18" s="62"/>
      <c r="B18" s="621" t="s">
        <v>263</v>
      </c>
      <c r="C18" s="596">
        <v>13400</v>
      </c>
      <c r="D18" s="596">
        <v>41000</v>
      </c>
      <c r="E18" s="597">
        <v>305.97000000000003</v>
      </c>
      <c r="F18" s="613">
        <v>54</v>
      </c>
    </row>
    <row r="19" spans="1:6" s="583" customFormat="1">
      <c r="A19" s="62"/>
      <c r="B19" s="621" t="s">
        <v>264</v>
      </c>
      <c r="C19" s="596">
        <v>83198</v>
      </c>
      <c r="D19" s="596">
        <v>109000</v>
      </c>
      <c r="E19" s="597">
        <v>131.01</v>
      </c>
      <c r="F19" s="613">
        <v>51</v>
      </c>
    </row>
    <row r="20" spans="1:6" s="583" customFormat="1">
      <c r="A20" s="62"/>
      <c r="B20" s="621" t="s">
        <v>265</v>
      </c>
      <c r="C20" s="596">
        <v>638558</v>
      </c>
      <c r="D20" s="596">
        <v>555000</v>
      </c>
      <c r="E20" s="597">
        <v>86.91</v>
      </c>
      <c r="F20" s="613">
        <v>50</v>
      </c>
    </row>
    <row r="21" spans="1:6" s="583" customFormat="1">
      <c r="A21" s="62"/>
      <c r="B21" s="621" t="s">
        <v>266</v>
      </c>
      <c r="C21" s="596">
        <v>192929</v>
      </c>
      <c r="D21" s="596">
        <v>180000</v>
      </c>
      <c r="E21" s="597">
        <v>93.3</v>
      </c>
      <c r="F21" s="613">
        <v>63</v>
      </c>
    </row>
    <row r="22" spans="1:6" s="583" customFormat="1">
      <c r="A22" s="62"/>
      <c r="B22" s="621" t="s">
        <v>267</v>
      </c>
      <c r="C22" s="596">
        <v>23912</v>
      </c>
      <c r="D22" s="596">
        <v>13000</v>
      </c>
      <c r="E22" s="597">
        <v>54.37</v>
      </c>
      <c r="F22" s="613">
        <v>51</v>
      </c>
    </row>
    <row r="23" spans="1:6" s="583" customFormat="1">
      <c r="A23" s="62"/>
      <c r="B23" s="620" t="s">
        <v>268</v>
      </c>
      <c r="C23" s="614" t="s">
        <v>139</v>
      </c>
      <c r="D23" s="614">
        <v>7000</v>
      </c>
      <c r="E23" s="615" t="s">
        <v>139</v>
      </c>
      <c r="F23" s="616">
        <v>41</v>
      </c>
    </row>
    <row r="24" spans="1:6" s="583" customFormat="1">
      <c r="A24" s="62"/>
      <c r="B24" s="620" t="s">
        <v>269</v>
      </c>
      <c r="C24" s="614" t="s">
        <v>139</v>
      </c>
      <c r="D24" s="614" t="s">
        <v>139</v>
      </c>
      <c r="E24" s="614" t="s">
        <v>139</v>
      </c>
      <c r="F24" s="614" t="s">
        <v>139</v>
      </c>
    </row>
    <row r="25" spans="1:6" s="583" customFormat="1">
      <c r="A25" s="62"/>
      <c r="B25" s="620" t="s">
        <v>270</v>
      </c>
      <c r="C25" s="614">
        <v>14750</v>
      </c>
      <c r="D25" s="614">
        <v>83000</v>
      </c>
      <c r="E25" s="595">
        <v>562.71</v>
      </c>
      <c r="F25" s="616">
        <v>51</v>
      </c>
    </row>
    <row r="26" spans="1:6" s="583" customFormat="1" ht="18.75" customHeight="1">
      <c r="A26" s="62"/>
      <c r="B26" s="622" t="s">
        <v>303</v>
      </c>
      <c r="C26" s="614" t="s">
        <v>139</v>
      </c>
      <c r="D26" s="614">
        <v>20000</v>
      </c>
      <c r="E26" s="615" t="s">
        <v>139</v>
      </c>
      <c r="F26" s="616">
        <v>50</v>
      </c>
    </row>
    <row r="27" spans="1:6" s="583" customFormat="1" ht="31.5">
      <c r="A27" s="62"/>
      <c r="B27" s="622" t="s">
        <v>302</v>
      </c>
      <c r="C27" s="614">
        <v>30675</v>
      </c>
      <c r="D27" s="614">
        <v>33000</v>
      </c>
      <c r="E27" s="595">
        <v>107.58</v>
      </c>
      <c r="F27" s="616">
        <v>51</v>
      </c>
    </row>
    <row r="28" spans="1:6" s="583" customFormat="1">
      <c r="A28" s="62"/>
      <c r="B28" s="622" t="s">
        <v>304</v>
      </c>
      <c r="C28" s="614" t="s">
        <v>139</v>
      </c>
      <c r="D28" s="614">
        <v>40000</v>
      </c>
      <c r="E28" s="615" t="s">
        <v>139</v>
      </c>
      <c r="F28" s="616">
        <v>57</v>
      </c>
    </row>
    <row r="29" spans="1:6" s="583" customFormat="1">
      <c r="A29" s="62"/>
      <c r="B29" s="622" t="s">
        <v>305</v>
      </c>
      <c r="C29" s="614" t="s">
        <v>139</v>
      </c>
      <c r="D29" s="614">
        <v>13262</v>
      </c>
      <c r="E29" s="615" t="s">
        <v>139</v>
      </c>
      <c r="F29" s="616">
        <v>33</v>
      </c>
    </row>
    <row r="30" spans="1:6" s="583" customFormat="1">
      <c r="A30" s="62"/>
      <c r="B30" s="620" t="s">
        <v>271</v>
      </c>
      <c r="C30" s="614"/>
      <c r="D30" s="614" t="s">
        <v>139</v>
      </c>
      <c r="E30" s="615" t="s">
        <v>139</v>
      </c>
      <c r="F30" s="616" t="s">
        <v>139</v>
      </c>
    </row>
    <row r="31" spans="1:6" s="583" customFormat="1">
      <c r="A31" s="617" t="s">
        <v>272</v>
      </c>
      <c r="B31" s="618"/>
      <c r="C31" s="601">
        <v>7279</v>
      </c>
      <c r="D31" s="601">
        <v>5000</v>
      </c>
      <c r="E31" s="602">
        <v>68.69</v>
      </c>
      <c r="F31" s="619">
        <v>25</v>
      </c>
    </row>
  </sheetData>
  <mergeCells count="6">
    <mergeCell ref="C3:C4"/>
    <mergeCell ref="D3:D4"/>
    <mergeCell ref="E3:F3"/>
    <mergeCell ref="A6:B6"/>
    <mergeCell ref="A3:B4"/>
    <mergeCell ref="A5:B5"/>
  </mergeCells>
  <pageMargins left="0.41" right="0.2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H6" sqref="H6"/>
    </sheetView>
  </sheetViews>
  <sheetFormatPr defaultColWidth="8" defaultRowHeight="15.75"/>
  <cols>
    <col min="1" max="1" width="3.875" style="578" customWidth="1"/>
    <col min="2" max="2" width="43.75" style="578" customWidth="1"/>
    <col min="3" max="5" width="14.25" style="578" customWidth="1"/>
    <col min="6" max="16384" width="8" style="578"/>
  </cols>
  <sheetData>
    <row r="1" spans="1:5" ht="24" customHeight="1">
      <c r="A1" s="211" t="s">
        <v>351</v>
      </c>
    </row>
    <row r="2" spans="1:5" ht="20.100000000000001" customHeight="1">
      <c r="A2" s="579"/>
      <c r="B2" s="579"/>
      <c r="C2" s="579"/>
      <c r="D2" s="579"/>
      <c r="E2" s="579"/>
    </row>
    <row r="3" spans="1:5" ht="69.75" customHeight="1">
      <c r="A3" s="683"/>
      <c r="B3" s="683"/>
      <c r="C3" s="585" t="s">
        <v>306</v>
      </c>
      <c r="D3" s="585" t="s">
        <v>307</v>
      </c>
      <c r="E3" s="585" t="s">
        <v>308</v>
      </c>
    </row>
    <row r="4" spans="1:5" ht="18" customHeight="1">
      <c r="A4" s="681" t="s">
        <v>357</v>
      </c>
      <c r="B4" s="681"/>
      <c r="C4" s="585">
        <v>1</v>
      </c>
      <c r="D4" s="585">
        <v>2</v>
      </c>
      <c r="E4" s="585">
        <v>3</v>
      </c>
    </row>
    <row r="5" spans="1:5" ht="20.100000000000001" customHeight="1">
      <c r="A5" s="43" t="s">
        <v>77</v>
      </c>
      <c r="B5" s="586"/>
      <c r="C5" s="43">
        <v>6</v>
      </c>
      <c r="D5" s="43">
        <v>2</v>
      </c>
      <c r="E5" s="43">
        <v>19</v>
      </c>
    </row>
    <row r="6" spans="1:5" ht="20.100000000000001" customHeight="1">
      <c r="A6" s="623" t="s">
        <v>273</v>
      </c>
      <c r="B6" s="590"/>
      <c r="C6" s="589"/>
      <c r="D6" s="589"/>
      <c r="E6" s="590"/>
    </row>
    <row r="7" spans="1:5" ht="20.100000000000001" customHeight="1">
      <c r="A7" s="607"/>
      <c r="B7" s="625" t="s">
        <v>274</v>
      </c>
      <c r="C7" s="598"/>
      <c r="D7" s="598"/>
      <c r="E7" s="598"/>
    </row>
    <row r="8" spans="1:5" ht="20.100000000000001" customHeight="1">
      <c r="A8" s="607"/>
      <c r="B8" s="625" t="s">
        <v>275</v>
      </c>
      <c r="C8" s="598">
        <v>6</v>
      </c>
      <c r="D8" s="598">
        <v>2</v>
      </c>
      <c r="E8" s="598">
        <v>18</v>
      </c>
    </row>
    <row r="9" spans="1:5" ht="20.100000000000001" customHeight="1">
      <c r="A9" s="607"/>
      <c r="B9" s="625" t="s">
        <v>105</v>
      </c>
      <c r="C9" s="598"/>
      <c r="D9" s="598"/>
      <c r="E9" s="598">
        <v>1</v>
      </c>
    </row>
    <row r="10" spans="1:5" ht="20.100000000000001" customHeight="1">
      <c r="A10" s="593" t="s">
        <v>276</v>
      </c>
      <c r="B10" s="598"/>
      <c r="C10" s="598"/>
      <c r="D10" s="598"/>
      <c r="E10" s="598"/>
    </row>
    <row r="11" spans="1:5" ht="20.100000000000001" customHeight="1">
      <c r="A11" s="607"/>
      <c r="B11" s="625" t="s">
        <v>277</v>
      </c>
      <c r="C11" s="598">
        <v>3</v>
      </c>
      <c r="D11" s="598">
        <v>1</v>
      </c>
      <c r="E11" s="598">
        <v>11</v>
      </c>
    </row>
    <row r="12" spans="1:5" ht="20.100000000000001" customHeight="1">
      <c r="A12" s="607"/>
      <c r="B12" s="625" t="s">
        <v>278</v>
      </c>
      <c r="C12" s="598">
        <v>1</v>
      </c>
      <c r="D12" s="598"/>
      <c r="E12" s="598">
        <v>2</v>
      </c>
    </row>
    <row r="13" spans="1:5" ht="20.100000000000001" customHeight="1">
      <c r="A13" s="607"/>
      <c r="B13" s="625" t="s">
        <v>279</v>
      </c>
      <c r="C13" s="598">
        <v>1</v>
      </c>
      <c r="D13" s="598"/>
      <c r="E13" s="598">
        <v>1</v>
      </c>
    </row>
    <row r="14" spans="1:5" ht="20.100000000000001" customHeight="1">
      <c r="A14" s="607"/>
      <c r="B14" s="625" t="s">
        <v>280</v>
      </c>
      <c r="C14" s="598"/>
      <c r="D14" s="598"/>
      <c r="E14" s="598"/>
    </row>
    <row r="15" spans="1:5" ht="20.100000000000001" customHeight="1">
      <c r="A15" s="607"/>
      <c r="B15" s="625" t="s">
        <v>281</v>
      </c>
      <c r="C15" s="598"/>
      <c r="D15" s="598"/>
      <c r="E15" s="598"/>
    </row>
    <row r="16" spans="1:5" ht="19.5" customHeight="1">
      <c r="A16" s="62"/>
      <c r="B16" s="625" t="s">
        <v>282</v>
      </c>
      <c r="C16" s="598"/>
      <c r="D16" s="598"/>
      <c r="E16" s="598"/>
    </row>
    <row r="17" spans="1:5" ht="19.5" customHeight="1">
      <c r="A17" s="62"/>
      <c r="B17" s="625" t="s">
        <v>283</v>
      </c>
      <c r="C17" s="598"/>
      <c r="D17" s="598">
        <v>1</v>
      </c>
      <c r="E17" s="598">
        <v>3</v>
      </c>
    </row>
    <row r="18" spans="1:5" ht="19.5" customHeight="1">
      <c r="A18" s="62"/>
      <c r="B18" s="625" t="s">
        <v>284</v>
      </c>
      <c r="C18" s="598"/>
      <c r="D18" s="598"/>
      <c r="E18" s="598">
        <v>1</v>
      </c>
    </row>
    <row r="19" spans="1:5" ht="19.5" customHeight="1">
      <c r="A19" s="62"/>
      <c r="B19" s="625" t="s">
        <v>309</v>
      </c>
      <c r="C19" s="598"/>
      <c r="D19" s="598"/>
      <c r="E19" s="598"/>
    </row>
    <row r="20" spans="1:5" ht="19.5" customHeight="1">
      <c r="A20" s="62"/>
      <c r="B20" s="625" t="s">
        <v>310</v>
      </c>
      <c r="C20" s="598"/>
      <c r="D20" s="598"/>
      <c r="E20" s="598"/>
    </row>
    <row r="21" spans="1:5" ht="19.5" customHeight="1">
      <c r="A21" s="627"/>
      <c r="B21" s="626" t="s">
        <v>314</v>
      </c>
      <c r="C21" s="624">
        <v>1</v>
      </c>
      <c r="D21" s="624"/>
      <c r="E21" s="624">
        <v>1</v>
      </c>
    </row>
  </sheetData>
  <mergeCells count="2">
    <mergeCell ref="A3:B3"/>
    <mergeCell ref="A4:B4"/>
  </mergeCells>
  <pageMargins left="0.41" right="0.22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H3" sqref="H3"/>
    </sheetView>
  </sheetViews>
  <sheetFormatPr defaultColWidth="8" defaultRowHeight="15.75"/>
  <cols>
    <col min="1" max="1" width="3.875" style="578" customWidth="1"/>
    <col min="2" max="2" width="38.375" style="578" customWidth="1"/>
    <col min="3" max="5" width="15.5" style="578" customWidth="1"/>
    <col min="6" max="16384" width="8" style="578"/>
  </cols>
  <sheetData>
    <row r="1" spans="1:8" ht="39.75" customHeight="1">
      <c r="A1" s="684" t="s">
        <v>352</v>
      </c>
      <c r="B1" s="684"/>
      <c r="C1" s="684"/>
      <c r="D1" s="684"/>
      <c r="E1" s="684"/>
    </row>
    <row r="2" spans="1:8" ht="20.100000000000001" customHeight="1">
      <c r="A2" s="579"/>
      <c r="B2" s="579"/>
      <c r="C2" s="579"/>
      <c r="D2" s="579"/>
      <c r="E2" s="579"/>
    </row>
    <row r="3" spans="1:8" ht="69.75" customHeight="1">
      <c r="A3" s="683"/>
      <c r="B3" s="683"/>
      <c r="C3" s="585" t="s">
        <v>311</v>
      </c>
      <c r="D3" s="585" t="s">
        <v>312</v>
      </c>
      <c r="E3" s="585" t="s">
        <v>313</v>
      </c>
    </row>
    <row r="4" spans="1:8" ht="19.5" customHeight="1">
      <c r="A4" s="681" t="s">
        <v>357</v>
      </c>
      <c r="B4" s="681"/>
      <c r="C4" s="585">
        <v>1</v>
      </c>
      <c r="D4" s="585">
        <v>2</v>
      </c>
      <c r="E4" s="585">
        <v>3</v>
      </c>
    </row>
    <row r="5" spans="1:8" ht="20.100000000000001" customHeight="1">
      <c r="A5" s="43" t="s">
        <v>77</v>
      </c>
      <c r="B5" s="586"/>
      <c r="C5" s="628">
        <v>18.899999999999999</v>
      </c>
      <c r="D5" s="628">
        <v>4.5</v>
      </c>
      <c r="E5" s="628">
        <v>65.31</v>
      </c>
      <c r="F5" s="582"/>
      <c r="H5" s="582"/>
    </row>
    <row r="6" spans="1:8" ht="20.100000000000001" customHeight="1">
      <c r="A6" s="623" t="s">
        <v>273</v>
      </c>
      <c r="B6" s="590"/>
      <c r="C6" s="629"/>
      <c r="D6" s="629"/>
      <c r="E6" s="630"/>
    </row>
    <row r="7" spans="1:8" ht="20.100000000000001" customHeight="1">
      <c r="A7" s="607"/>
      <c r="B7" s="625" t="s">
        <v>274</v>
      </c>
      <c r="C7" s="631"/>
      <c r="D7" s="631"/>
      <c r="E7" s="631"/>
      <c r="H7" s="582"/>
    </row>
    <row r="8" spans="1:8" ht="20.100000000000001" customHeight="1">
      <c r="A8" s="607"/>
      <c r="B8" s="625" t="s">
        <v>275</v>
      </c>
      <c r="C8" s="631">
        <v>18.899999999999999</v>
      </c>
      <c r="D8" s="631">
        <v>4.5</v>
      </c>
      <c r="E8" s="631">
        <v>55.31</v>
      </c>
    </row>
    <row r="9" spans="1:8" ht="20.100000000000001" customHeight="1">
      <c r="A9" s="607"/>
      <c r="B9" s="625" t="s">
        <v>105</v>
      </c>
      <c r="C9" s="631"/>
      <c r="D9" s="631"/>
      <c r="E9" s="631">
        <v>10</v>
      </c>
    </row>
    <row r="10" spans="1:8" ht="20.100000000000001" customHeight="1">
      <c r="A10" s="593" t="s">
        <v>276</v>
      </c>
      <c r="B10" s="598"/>
      <c r="C10" s="631"/>
      <c r="D10" s="631"/>
      <c r="E10" s="631"/>
    </row>
    <row r="11" spans="1:8" ht="20.100000000000001" customHeight="1">
      <c r="A11" s="607"/>
      <c r="B11" s="625" t="s">
        <v>277</v>
      </c>
      <c r="C11" s="631">
        <v>9.8000000000000007</v>
      </c>
      <c r="D11" s="631">
        <v>3</v>
      </c>
      <c r="E11" s="631">
        <v>29.5</v>
      </c>
    </row>
    <row r="12" spans="1:8" ht="20.100000000000001" customHeight="1">
      <c r="A12" s="607"/>
      <c r="B12" s="625" t="s">
        <v>278</v>
      </c>
      <c r="C12" s="631">
        <v>6</v>
      </c>
      <c r="D12" s="631"/>
      <c r="E12" s="631">
        <v>6.31</v>
      </c>
    </row>
    <row r="13" spans="1:8" ht="20.100000000000001" customHeight="1">
      <c r="A13" s="607"/>
      <c r="B13" s="625" t="s">
        <v>279</v>
      </c>
      <c r="C13" s="631">
        <v>1.2</v>
      </c>
      <c r="D13" s="631"/>
      <c r="E13" s="631">
        <v>1.2</v>
      </c>
    </row>
    <row r="14" spans="1:8" ht="20.100000000000001" customHeight="1">
      <c r="A14" s="607"/>
      <c r="B14" s="625" t="s">
        <v>280</v>
      </c>
      <c r="C14" s="631"/>
      <c r="D14" s="631"/>
      <c r="E14" s="631"/>
    </row>
    <row r="15" spans="1:8" ht="20.100000000000001" customHeight="1">
      <c r="A15" s="607"/>
      <c r="B15" s="625" t="s">
        <v>281</v>
      </c>
      <c r="C15" s="631"/>
      <c r="D15" s="631"/>
      <c r="E15" s="631"/>
    </row>
    <row r="16" spans="1:8" ht="19.5" customHeight="1">
      <c r="A16" s="62"/>
      <c r="B16" s="625" t="s">
        <v>282</v>
      </c>
      <c r="C16" s="631"/>
      <c r="D16" s="631"/>
      <c r="E16" s="631"/>
    </row>
    <row r="17" spans="1:5" ht="19.5" customHeight="1">
      <c r="A17" s="62"/>
      <c r="B17" s="625" t="s">
        <v>283</v>
      </c>
      <c r="C17" s="631"/>
      <c r="D17" s="631">
        <v>1.5</v>
      </c>
      <c r="E17" s="631">
        <v>16.5</v>
      </c>
    </row>
    <row r="18" spans="1:5" ht="19.5" customHeight="1">
      <c r="A18" s="62"/>
      <c r="B18" s="625" t="s">
        <v>284</v>
      </c>
      <c r="C18" s="598"/>
      <c r="D18" s="598"/>
      <c r="E18" s="631">
        <v>9.9</v>
      </c>
    </row>
    <row r="19" spans="1:5" ht="19.5" customHeight="1">
      <c r="A19" s="62"/>
      <c r="B19" s="625" t="s">
        <v>309</v>
      </c>
      <c r="C19" s="598"/>
      <c r="D19" s="598"/>
      <c r="E19" s="631"/>
    </row>
    <row r="20" spans="1:5" ht="19.5" customHeight="1">
      <c r="A20" s="62"/>
      <c r="B20" s="625" t="s">
        <v>310</v>
      </c>
      <c r="C20" s="598"/>
      <c r="D20" s="598"/>
      <c r="E20" s="631"/>
    </row>
    <row r="21" spans="1:5" ht="19.5" customHeight="1">
      <c r="A21" s="627"/>
      <c r="B21" s="626" t="s">
        <v>314</v>
      </c>
      <c r="C21" s="624">
        <v>1.9</v>
      </c>
      <c r="D21" s="624"/>
      <c r="E21" s="632">
        <v>1.9</v>
      </c>
    </row>
  </sheetData>
  <mergeCells count="3">
    <mergeCell ref="A1:E1"/>
    <mergeCell ref="A3:B3"/>
    <mergeCell ref="A4:B4"/>
  </mergeCells>
  <pageMargins left="0.47" right="0.3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H7" sqref="H7"/>
    </sheetView>
  </sheetViews>
  <sheetFormatPr defaultColWidth="8" defaultRowHeight="12.75"/>
  <cols>
    <col min="1" max="1" width="4.25" style="35" customWidth="1"/>
    <col min="2" max="2" width="35.25" style="35" customWidth="1"/>
    <col min="3" max="5" width="16.375" style="35" customWidth="1"/>
    <col min="6" max="16384" width="8" style="35"/>
  </cols>
  <sheetData>
    <row r="1" spans="1:5" s="34" customFormat="1" ht="18" customHeight="1">
      <c r="A1" s="67" t="s">
        <v>328</v>
      </c>
      <c r="B1" s="68"/>
      <c r="C1" s="68"/>
      <c r="D1" s="68"/>
      <c r="E1" s="68"/>
    </row>
    <row r="2" spans="1:5" ht="18" customHeight="1">
      <c r="A2" s="69"/>
      <c r="B2" s="70"/>
      <c r="C2" s="70"/>
      <c r="D2" s="70"/>
      <c r="E2" s="70"/>
    </row>
    <row r="3" spans="1:5" ht="18" customHeight="1">
      <c r="A3" s="639"/>
      <c r="B3" s="639"/>
      <c r="C3" s="640" t="s">
        <v>364</v>
      </c>
      <c r="D3" s="640" t="s">
        <v>365</v>
      </c>
      <c r="E3" s="640" t="s">
        <v>366</v>
      </c>
    </row>
    <row r="4" spans="1:5" ht="18" customHeight="1">
      <c r="A4" s="639"/>
      <c r="B4" s="639"/>
      <c r="C4" s="640"/>
      <c r="D4" s="640"/>
      <c r="E4" s="640"/>
    </row>
    <row r="5" spans="1:5" ht="18" customHeight="1">
      <c r="A5" s="637" t="s">
        <v>357</v>
      </c>
      <c r="B5" s="637"/>
      <c r="C5" s="73" t="s">
        <v>358</v>
      </c>
      <c r="D5" s="73" t="s">
        <v>359</v>
      </c>
      <c r="E5" s="73" t="s">
        <v>360</v>
      </c>
    </row>
    <row r="6" spans="1:5" ht="21" customHeight="1">
      <c r="A6" s="65" t="s">
        <v>315</v>
      </c>
      <c r="B6" s="73"/>
      <c r="C6" s="74">
        <v>419928</v>
      </c>
      <c r="D6" s="74">
        <v>419480</v>
      </c>
      <c r="E6" s="75">
        <v>99.89</v>
      </c>
    </row>
    <row r="7" spans="1:5" ht="18.75" customHeight="1">
      <c r="A7" s="76" t="s">
        <v>316</v>
      </c>
      <c r="B7" s="77"/>
      <c r="C7" s="78"/>
      <c r="D7" s="77"/>
      <c r="E7" s="79"/>
    </row>
    <row r="8" spans="1:5" ht="18.75" customHeight="1">
      <c r="A8" s="63"/>
      <c r="B8" s="87" t="s">
        <v>317</v>
      </c>
      <c r="C8" s="52"/>
      <c r="D8" s="52"/>
      <c r="E8" s="80"/>
    </row>
    <row r="9" spans="1:5" ht="18.75" customHeight="1">
      <c r="A9" s="63"/>
      <c r="B9" s="88" t="s">
        <v>318</v>
      </c>
      <c r="C9" s="81">
        <v>15977</v>
      </c>
      <c r="D9" s="81">
        <v>15468</v>
      </c>
      <c r="E9" s="82">
        <v>96.81</v>
      </c>
    </row>
    <row r="10" spans="1:5" ht="18.75" customHeight="1">
      <c r="A10" s="63"/>
      <c r="B10" s="89" t="s">
        <v>88</v>
      </c>
      <c r="C10" s="83" t="s">
        <v>139</v>
      </c>
      <c r="D10" s="83" t="s">
        <v>139</v>
      </c>
      <c r="E10" s="82"/>
    </row>
    <row r="11" spans="1:5" ht="18.75" customHeight="1">
      <c r="A11" s="63"/>
      <c r="B11" s="87" t="s">
        <v>319</v>
      </c>
      <c r="C11" s="52"/>
      <c r="D11" s="52"/>
      <c r="E11" s="82"/>
    </row>
    <row r="12" spans="1:5" ht="18.75" customHeight="1">
      <c r="A12" s="63"/>
      <c r="B12" s="88" t="s">
        <v>318</v>
      </c>
      <c r="C12" s="81">
        <v>238794</v>
      </c>
      <c r="D12" s="81">
        <v>238372</v>
      </c>
      <c r="E12" s="82">
        <v>99.82</v>
      </c>
    </row>
    <row r="13" spans="1:5" ht="18.75" customHeight="1">
      <c r="A13" s="63"/>
      <c r="B13" s="89" t="s">
        <v>88</v>
      </c>
      <c r="C13" s="81">
        <v>106687</v>
      </c>
      <c r="D13" s="81">
        <v>114935</v>
      </c>
      <c r="E13" s="82">
        <v>107.73</v>
      </c>
    </row>
    <row r="14" spans="1:5" ht="18.75" customHeight="1">
      <c r="A14" s="63"/>
      <c r="B14" s="87" t="s">
        <v>320</v>
      </c>
      <c r="C14" s="52"/>
      <c r="D14" s="52"/>
      <c r="E14" s="82"/>
    </row>
    <row r="15" spans="1:5" ht="18.75" customHeight="1">
      <c r="A15" s="63"/>
      <c r="B15" s="88" t="s">
        <v>318</v>
      </c>
      <c r="C15" s="81">
        <v>16617</v>
      </c>
      <c r="D15" s="81">
        <v>16831</v>
      </c>
      <c r="E15" s="82">
        <v>101.29</v>
      </c>
    </row>
    <row r="16" spans="1:5" ht="18.75" customHeight="1">
      <c r="A16" s="63"/>
      <c r="B16" s="89" t="s">
        <v>88</v>
      </c>
      <c r="C16" s="81">
        <v>24305</v>
      </c>
      <c r="D16" s="81">
        <v>29247</v>
      </c>
      <c r="E16" s="82">
        <v>120.33</v>
      </c>
    </row>
    <row r="17" spans="1:5" ht="18.75" customHeight="1">
      <c r="A17" s="63"/>
      <c r="B17" s="87" t="s">
        <v>321</v>
      </c>
      <c r="C17" s="52"/>
      <c r="D17" s="52"/>
      <c r="E17" s="82"/>
    </row>
    <row r="18" spans="1:5" ht="18.75" customHeight="1">
      <c r="A18" s="63"/>
      <c r="B18" s="88" t="s">
        <v>318</v>
      </c>
      <c r="C18" s="81">
        <v>138500</v>
      </c>
      <c r="D18" s="81">
        <v>138160</v>
      </c>
      <c r="E18" s="82">
        <v>99.75</v>
      </c>
    </row>
    <row r="19" spans="1:5" ht="18.75" customHeight="1">
      <c r="A19" s="63"/>
      <c r="B19" s="89" t="s">
        <v>88</v>
      </c>
      <c r="C19" s="81">
        <v>125739</v>
      </c>
      <c r="D19" s="81">
        <v>139134</v>
      </c>
      <c r="E19" s="82">
        <v>110.65</v>
      </c>
    </row>
    <row r="20" spans="1:5" ht="18.75" customHeight="1">
      <c r="A20" s="84" t="s">
        <v>322</v>
      </c>
      <c r="B20" s="52"/>
      <c r="C20" s="52"/>
      <c r="D20" s="52"/>
      <c r="E20" s="82"/>
    </row>
    <row r="21" spans="1:5" ht="18.75" customHeight="1">
      <c r="A21" s="63"/>
      <c r="B21" s="90" t="s">
        <v>323</v>
      </c>
      <c r="C21" s="52"/>
      <c r="D21" s="52"/>
      <c r="E21" s="82"/>
    </row>
    <row r="22" spans="1:5" ht="18.75" customHeight="1">
      <c r="A22" s="63"/>
      <c r="B22" s="88" t="s">
        <v>318</v>
      </c>
      <c r="C22" s="81">
        <v>387</v>
      </c>
      <c r="D22" s="81">
        <v>468</v>
      </c>
      <c r="E22" s="82">
        <v>120.93</v>
      </c>
    </row>
    <row r="23" spans="1:5" ht="18.75" customHeight="1">
      <c r="A23" s="63"/>
      <c r="B23" s="89" t="s">
        <v>88</v>
      </c>
      <c r="C23" s="81">
        <v>1281</v>
      </c>
      <c r="D23" s="81">
        <v>1425</v>
      </c>
      <c r="E23" s="82">
        <v>111.24</v>
      </c>
    </row>
    <row r="24" spans="1:5" ht="18.75" customHeight="1">
      <c r="A24" s="63"/>
      <c r="B24" s="90" t="s">
        <v>324</v>
      </c>
      <c r="C24" s="81"/>
      <c r="D24" s="81"/>
      <c r="E24" s="82"/>
    </row>
    <row r="25" spans="1:5" ht="18.75" customHeight="1">
      <c r="A25" s="63"/>
      <c r="B25" s="88" t="s">
        <v>318</v>
      </c>
      <c r="C25" s="81">
        <v>1453</v>
      </c>
      <c r="D25" s="81">
        <v>1530</v>
      </c>
      <c r="E25" s="82">
        <v>105.3</v>
      </c>
    </row>
    <row r="26" spans="1:5" ht="18.75" customHeight="1">
      <c r="A26" s="63"/>
      <c r="B26" s="89" t="s">
        <v>88</v>
      </c>
      <c r="C26" s="81">
        <v>3429</v>
      </c>
      <c r="D26" s="81">
        <v>4553</v>
      </c>
      <c r="E26" s="82">
        <v>132.78</v>
      </c>
    </row>
    <row r="27" spans="1:5" ht="18.75" customHeight="1">
      <c r="A27" s="63"/>
      <c r="B27" s="90" t="s">
        <v>325</v>
      </c>
      <c r="C27" s="52"/>
      <c r="D27" s="52"/>
      <c r="E27" s="82"/>
    </row>
    <row r="28" spans="1:5" ht="18.75" customHeight="1">
      <c r="A28" s="63"/>
      <c r="B28" s="88" t="s">
        <v>318</v>
      </c>
      <c r="C28" s="81">
        <v>555</v>
      </c>
      <c r="D28" s="81">
        <v>582</v>
      </c>
      <c r="E28" s="82">
        <v>104.86</v>
      </c>
    </row>
    <row r="29" spans="1:5" ht="18.75" customHeight="1">
      <c r="A29" s="63"/>
      <c r="B29" s="89" t="s">
        <v>88</v>
      </c>
      <c r="C29" s="81">
        <v>1465</v>
      </c>
      <c r="D29" s="81">
        <v>1471</v>
      </c>
      <c r="E29" s="82">
        <v>100.41</v>
      </c>
    </row>
    <row r="30" spans="1:5" ht="18.75" customHeight="1">
      <c r="A30" s="63"/>
      <c r="B30" s="90" t="s">
        <v>326</v>
      </c>
      <c r="C30" s="52"/>
      <c r="D30" s="52"/>
      <c r="E30" s="82"/>
    </row>
    <row r="31" spans="1:5" ht="18.75" customHeight="1">
      <c r="A31" s="63"/>
      <c r="B31" s="88" t="s">
        <v>318</v>
      </c>
      <c r="C31" s="81">
        <v>1353</v>
      </c>
      <c r="D31" s="81">
        <v>1648</v>
      </c>
      <c r="E31" s="82">
        <v>121.8</v>
      </c>
    </row>
    <row r="32" spans="1:5" ht="18.75" customHeight="1">
      <c r="A32" s="63"/>
      <c r="B32" s="89" t="s">
        <v>88</v>
      </c>
      <c r="C32" s="81">
        <v>2605</v>
      </c>
      <c r="D32" s="81">
        <v>2799</v>
      </c>
      <c r="E32" s="82">
        <v>107.45</v>
      </c>
    </row>
    <row r="33" spans="1:5" ht="18.75" customHeight="1">
      <c r="A33" s="63"/>
      <c r="B33" s="90" t="s">
        <v>327</v>
      </c>
      <c r="C33" s="52"/>
      <c r="D33" s="52"/>
      <c r="E33" s="82"/>
    </row>
    <row r="34" spans="1:5" ht="18.75" customHeight="1">
      <c r="A34" s="63"/>
      <c r="B34" s="88" t="s">
        <v>318</v>
      </c>
      <c r="C34" s="81">
        <v>690</v>
      </c>
      <c r="D34" s="81">
        <v>760</v>
      </c>
      <c r="E34" s="82">
        <v>110.14</v>
      </c>
    </row>
    <row r="35" spans="1:5" ht="18.75" customHeight="1">
      <c r="A35" s="64"/>
      <c r="B35" s="91" t="s">
        <v>88</v>
      </c>
      <c r="C35" s="85">
        <v>2688</v>
      </c>
      <c r="D35" s="85">
        <v>3345</v>
      </c>
      <c r="E35" s="86">
        <v>124.44</v>
      </c>
    </row>
  </sheetData>
  <mergeCells count="5">
    <mergeCell ref="A3:B4"/>
    <mergeCell ref="A5:B5"/>
    <mergeCell ref="C3:C4"/>
    <mergeCell ref="D3:D4"/>
    <mergeCell ref="E3:E4"/>
  </mergeCells>
  <pageMargins left="0.45" right="0.39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H10" sqref="H10"/>
    </sheetView>
  </sheetViews>
  <sheetFormatPr defaultColWidth="8" defaultRowHeight="12.75"/>
  <cols>
    <col min="1" max="1" width="3.375" style="96" customWidth="1"/>
    <col min="2" max="2" width="41.25" style="96" customWidth="1"/>
    <col min="3" max="5" width="14.5" style="96" customWidth="1"/>
    <col min="6" max="16384" width="8" style="96"/>
  </cols>
  <sheetData>
    <row r="1" spans="1:6" s="93" customFormat="1" ht="20.100000000000001" customHeight="1">
      <c r="A1" s="92" t="s">
        <v>329</v>
      </c>
      <c r="F1" s="33"/>
    </row>
    <row r="2" spans="1:6" s="93" customFormat="1" ht="18" customHeight="1">
      <c r="A2" s="33"/>
      <c r="B2" s="94"/>
      <c r="C2" s="94"/>
      <c r="D2" s="94"/>
      <c r="E2" s="94"/>
      <c r="F2" s="33"/>
    </row>
    <row r="3" spans="1:6" ht="69" customHeight="1">
      <c r="A3" s="636"/>
      <c r="B3" s="636"/>
      <c r="C3" s="98" t="s">
        <v>83</v>
      </c>
      <c r="D3" s="98" t="s">
        <v>84</v>
      </c>
      <c r="E3" s="98" t="s">
        <v>368</v>
      </c>
      <c r="F3" s="95"/>
    </row>
    <row r="4" spans="1:6" ht="18" customHeight="1">
      <c r="A4" s="641" t="s">
        <v>357</v>
      </c>
      <c r="B4" s="641"/>
      <c r="C4" s="138" t="s">
        <v>358</v>
      </c>
      <c r="D4" s="138" t="s">
        <v>359</v>
      </c>
      <c r="E4" s="138" t="s">
        <v>360</v>
      </c>
      <c r="F4" s="33"/>
    </row>
    <row r="5" spans="1:6" ht="20.25" customHeight="1">
      <c r="A5" s="100" t="s">
        <v>141</v>
      </c>
      <c r="B5" s="99"/>
      <c r="C5" s="101">
        <v>7540</v>
      </c>
      <c r="D5" s="101">
        <v>7520</v>
      </c>
      <c r="E5" s="102">
        <v>99.73</v>
      </c>
      <c r="F5" s="33"/>
    </row>
    <row r="6" spans="1:6" ht="20.25" customHeight="1">
      <c r="A6" s="103" t="s">
        <v>85</v>
      </c>
      <c r="B6" s="104"/>
      <c r="C6" s="105">
        <v>15298</v>
      </c>
      <c r="D6" s="105">
        <v>14919</v>
      </c>
      <c r="E6" s="106">
        <v>97.52</v>
      </c>
      <c r="F6" s="33"/>
    </row>
    <row r="7" spans="1:6" ht="20.25" customHeight="1">
      <c r="A7" s="119" t="s">
        <v>367</v>
      </c>
      <c r="B7" s="107"/>
      <c r="C7" s="107"/>
      <c r="D7" s="107"/>
      <c r="E7" s="108"/>
      <c r="F7" s="33"/>
    </row>
    <row r="8" spans="1:6" ht="20.25" customHeight="1">
      <c r="A8" s="120"/>
      <c r="B8" s="116" t="s">
        <v>81</v>
      </c>
      <c r="C8" s="109"/>
      <c r="D8" s="109"/>
      <c r="E8" s="108"/>
      <c r="F8" s="33"/>
    </row>
    <row r="9" spans="1:6" ht="20.25" customHeight="1">
      <c r="A9" s="120"/>
      <c r="B9" s="117" t="s">
        <v>86</v>
      </c>
      <c r="C9" s="110">
        <v>3448</v>
      </c>
      <c r="D9" s="110">
        <v>3342</v>
      </c>
      <c r="E9" s="108">
        <v>96.93</v>
      </c>
      <c r="F9" s="97"/>
    </row>
    <row r="10" spans="1:6" ht="20.25" customHeight="1">
      <c r="A10" s="120"/>
      <c r="B10" s="117" t="s">
        <v>87</v>
      </c>
      <c r="C10" s="111">
        <v>38.770000000000003</v>
      </c>
      <c r="D10" s="111">
        <v>38.950000000000003</v>
      </c>
      <c r="E10" s="108">
        <v>100.46</v>
      </c>
      <c r="F10" s="97"/>
    </row>
    <row r="11" spans="1:6" ht="20.25" customHeight="1">
      <c r="A11" s="120"/>
      <c r="B11" s="117" t="s">
        <v>88</v>
      </c>
      <c r="C11" s="110">
        <v>13367</v>
      </c>
      <c r="D11" s="110">
        <v>13016</v>
      </c>
      <c r="E11" s="108">
        <v>97.37</v>
      </c>
      <c r="F11" s="97"/>
    </row>
    <row r="12" spans="1:6" ht="20.25" customHeight="1">
      <c r="A12" s="120"/>
      <c r="B12" s="116" t="s">
        <v>4</v>
      </c>
      <c r="C12" s="112"/>
      <c r="D12" s="112"/>
      <c r="E12" s="108"/>
      <c r="F12" s="33"/>
    </row>
    <row r="13" spans="1:6" ht="20.25" customHeight="1">
      <c r="A13" s="120"/>
      <c r="B13" s="117" t="s">
        <v>86</v>
      </c>
      <c r="C13" s="110">
        <v>465</v>
      </c>
      <c r="D13" s="110">
        <v>449</v>
      </c>
      <c r="E13" s="108">
        <v>96.56</v>
      </c>
      <c r="F13" s="97"/>
    </row>
    <row r="14" spans="1:6" ht="20.25" customHeight="1">
      <c r="A14" s="120"/>
      <c r="B14" s="117" t="s">
        <v>87</v>
      </c>
      <c r="C14" s="111">
        <v>41.23</v>
      </c>
      <c r="D14" s="111">
        <v>41.98</v>
      </c>
      <c r="E14" s="108">
        <v>101.82</v>
      </c>
      <c r="F14" s="97"/>
    </row>
    <row r="15" spans="1:6" ht="20.25" customHeight="1">
      <c r="A15" s="120"/>
      <c r="B15" s="117" t="s">
        <v>88</v>
      </c>
      <c r="C15" s="110">
        <v>1917</v>
      </c>
      <c r="D15" s="110">
        <v>1885</v>
      </c>
      <c r="E15" s="108">
        <v>98.33</v>
      </c>
      <c r="F15" s="97"/>
    </row>
    <row r="16" spans="1:6" ht="20.25" customHeight="1">
      <c r="A16" s="120"/>
      <c r="B16" s="116" t="s">
        <v>5</v>
      </c>
      <c r="C16" s="112"/>
      <c r="D16" s="112"/>
      <c r="E16" s="108"/>
      <c r="F16" s="33"/>
    </row>
    <row r="17" spans="1:6" ht="20.25" customHeight="1">
      <c r="A17" s="120"/>
      <c r="B17" s="117" t="s">
        <v>86</v>
      </c>
      <c r="C17" s="110">
        <v>107</v>
      </c>
      <c r="D17" s="110">
        <v>110</v>
      </c>
      <c r="E17" s="108">
        <v>102.8</v>
      </c>
      <c r="F17" s="97"/>
    </row>
    <row r="18" spans="1:6" ht="20.25" customHeight="1">
      <c r="A18" s="120"/>
      <c r="B18" s="117" t="s">
        <v>87</v>
      </c>
      <c r="C18" s="111">
        <v>103.08</v>
      </c>
      <c r="D18" s="111">
        <v>109.45</v>
      </c>
      <c r="E18" s="108">
        <v>106.18</v>
      </c>
      <c r="F18" s="97"/>
    </row>
    <row r="19" spans="1:6" ht="20.25" customHeight="1">
      <c r="A19" s="120"/>
      <c r="B19" s="117" t="s">
        <v>88</v>
      </c>
      <c r="C19" s="110">
        <v>1103</v>
      </c>
      <c r="D19" s="110">
        <v>1204</v>
      </c>
      <c r="E19" s="108">
        <v>109.16</v>
      </c>
      <c r="F19" s="97"/>
    </row>
    <row r="20" spans="1:6" ht="20.25" customHeight="1">
      <c r="A20" s="120"/>
      <c r="B20" s="116" t="s">
        <v>89</v>
      </c>
      <c r="C20" s="112"/>
      <c r="D20" s="112"/>
      <c r="E20" s="108"/>
      <c r="F20" s="33"/>
    </row>
    <row r="21" spans="1:6" ht="20.25" customHeight="1">
      <c r="A21" s="120"/>
      <c r="B21" s="117" t="s">
        <v>86</v>
      </c>
      <c r="C21" s="110">
        <v>6</v>
      </c>
      <c r="D21" s="110">
        <v>8</v>
      </c>
      <c r="E21" s="108">
        <v>133.33000000000001</v>
      </c>
      <c r="F21" s="33"/>
    </row>
    <row r="22" spans="1:6" ht="20.25" customHeight="1">
      <c r="A22" s="120"/>
      <c r="B22" s="117" t="s">
        <v>87</v>
      </c>
      <c r="C22" s="111">
        <v>11.12</v>
      </c>
      <c r="D22" s="111">
        <v>9.26</v>
      </c>
      <c r="E22" s="108">
        <v>83.27</v>
      </c>
      <c r="F22" s="33"/>
    </row>
    <row r="23" spans="1:6" ht="20.25" customHeight="1">
      <c r="A23" s="120"/>
      <c r="B23" s="117" t="s">
        <v>88</v>
      </c>
      <c r="C23" s="111">
        <v>6.67</v>
      </c>
      <c r="D23" s="111">
        <v>7.41</v>
      </c>
      <c r="E23" s="108">
        <v>111.09</v>
      </c>
      <c r="F23" s="33"/>
    </row>
    <row r="24" spans="1:6" ht="20.25" customHeight="1">
      <c r="A24" s="120"/>
      <c r="B24" s="116" t="s">
        <v>82</v>
      </c>
      <c r="C24" s="112"/>
      <c r="D24" s="112"/>
      <c r="E24" s="108"/>
      <c r="F24" s="33"/>
    </row>
    <row r="25" spans="1:6" ht="20.25" customHeight="1">
      <c r="A25" s="120"/>
      <c r="B25" s="117" t="s">
        <v>86</v>
      </c>
      <c r="C25" s="110">
        <v>33</v>
      </c>
      <c r="D25" s="110">
        <v>35</v>
      </c>
      <c r="E25" s="108">
        <v>106.06</v>
      </c>
      <c r="F25" s="97"/>
    </row>
    <row r="26" spans="1:6" ht="20.25" customHeight="1">
      <c r="A26" s="120"/>
      <c r="B26" s="117" t="s">
        <v>87</v>
      </c>
      <c r="C26" s="111">
        <v>2.94</v>
      </c>
      <c r="D26" s="111">
        <v>2.5299999999999998</v>
      </c>
      <c r="E26" s="108">
        <v>86.05</v>
      </c>
      <c r="F26" s="97"/>
    </row>
    <row r="27" spans="1:6" ht="20.25" customHeight="1">
      <c r="A27" s="120"/>
      <c r="B27" s="117" t="s">
        <v>88</v>
      </c>
      <c r="C27" s="111">
        <v>9.6999999999999993</v>
      </c>
      <c r="D27" s="111">
        <v>8.86</v>
      </c>
      <c r="E27" s="108">
        <v>91.34</v>
      </c>
      <c r="F27" s="97"/>
    </row>
    <row r="28" spans="1:6" ht="20.25" customHeight="1">
      <c r="A28" s="120"/>
      <c r="B28" s="116" t="s">
        <v>113</v>
      </c>
      <c r="C28" s="112"/>
      <c r="D28" s="112"/>
      <c r="E28" s="108"/>
      <c r="F28" s="33"/>
    </row>
    <row r="29" spans="1:6" ht="20.25" customHeight="1">
      <c r="A29" s="120"/>
      <c r="B29" s="117" t="s">
        <v>86</v>
      </c>
      <c r="C29" s="110">
        <v>1525</v>
      </c>
      <c r="D29" s="110">
        <v>1410</v>
      </c>
      <c r="E29" s="108">
        <v>92.46</v>
      </c>
      <c r="F29" s="97"/>
    </row>
    <row r="30" spans="1:6" ht="20.25" customHeight="1">
      <c r="A30" s="120"/>
      <c r="B30" s="117" t="s">
        <v>87</v>
      </c>
      <c r="C30" s="111">
        <v>74.959999999999994</v>
      </c>
      <c r="D30" s="111">
        <v>71.86</v>
      </c>
      <c r="E30" s="108">
        <v>95.86</v>
      </c>
      <c r="F30" s="97"/>
    </row>
    <row r="31" spans="1:6" ht="20.25" customHeight="1">
      <c r="A31" s="120"/>
      <c r="B31" s="117" t="s">
        <v>88</v>
      </c>
      <c r="C31" s="110">
        <v>11432</v>
      </c>
      <c r="D31" s="110">
        <v>10132</v>
      </c>
      <c r="E31" s="108">
        <v>88.63</v>
      </c>
      <c r="F31" s="97"/>
    </row>
    <row r="32" spans="1:6" ht="20.25" customHeight="1">
      <c r="A32" s="121"/>
      <c r="B32" s="116" t="s">
        <v>136</v>
      </c>
      <c r="C32" s="113"/>
      <c r="D32" s="113"/>
      <c r="E32" s="108"/>
      <c r="F32" s="33"/>
    </row>
    <row r="33" spans="1:6" ht="20.25" customHeight="1">
      <c r="A33" s="121"/>
      <c r="B33" s="117" t="s">
        <v>86</v>
      </c>
      <c r="C33" s="110">
        <v>141</v>
      </c>
      <c r="D33" s="110">
        <v>132</v>
      </c>
      <c r="E33" s="108">
        <v>93.62</v>
      </c>
      <c r="F33" s="33"/>
    </row>
    <row r="34" spans="1:6" ht="20.25" customHeight="1">
      <c r="A34" s="121"/>
      <c r="B34" s="117" t="s">
        <v>87</v>
      </c>
      <c r="C34" s="111">
        <v>11.13</v>
      </c>
      <c r="D34" s="111">
        <v>8.11</v>
      </c>
      <c r="E34" s="108">
        <v>72.87</v>
      </c>
      <c r="F34" s="33"/>
    </row>
    <row r="35" spans="1:6" ht="20.25" customHeight="1">
      <c r="A35" s="122"/>
      <c r="B35" s="118" t="s">
        <v>88</v>
      </c>
      <c r="C35" s="114">
        <v>157</v>
      </c>
      <c r="D35" s="114">
        <v>107</v>
      </c>
      <c r="E35" s="115">
        <v>68.150000000000006</v>
      </c>
      <c r="F35" s="33"/>
    </row>
    <row r="36" spans="1:6" ht="15.75">
      <c r="A36" s="33"/>
      <c r="B36" s="33"/>
      <c r="C36" s="33"/>
      <c r="D36" s="33"/>
      <c r="E36" s="33"/>
      <c r="F36" s="33"/>
    </row>
    <row r="37" spans="1:6" ht="15.75">
      <c r="A37" s="33"/>
      <c r="B37" s="33"/>
      <c r="C37" s="33"/>
      <c r="D37" s="33"/>
      <c r="E37" s="33"/>
      <c r="F37" s="33"/>
    </row>
    <row r="38" spans="1:6" ht="15.75">
      <c r="A38" s="33"/>
      <c r="B38" s="33"/>
      <c r="C38" s="33"/>
      <c r="D38" s="33"/>
      <c r="E38" s="33"/>
      <c r="F38" s="33"/>
    </row>
    <row r="39" spans="1:6" ht="15.75">
      <c r="A39" s="33"/>
      <c r="B39" s="33"/>
      <c r="C39" s="33"/>
      <c r="D39" s="33"/>
      <c r="E39" s="33"/>
      <c r="F39" s="33"/>
    </row>
    <row r="40" spans="1:6" ht="15.75">
      <c r="A40" s="33"/>
      <c r="B40" s="33"/>
      <c r="C40" s="33"/>
      <c r="D40" s="33"/>
      <c r="E40" s="33"/>
      <c r="F40" s="33"/>
    </row>
    <row r="41" spans="1:6" ht="15.75">
      <c r="A41" s="33"/>
      <c r="B41" s="33"/>
      <c r="C41" s="33"/>
      <c r="D41" s="33"/>
      <c r="E41" s="33"/>
      <c r="F41" s="33"/>
    </row>
    <row r="42" spans="1:6" ht="15.75">
      <c r="A42" s="33"/>
      <c r="B42" s="33"/>
      <c r="C42" s="33"/>
      <c r="D42" s="33"/>
      <c r="E42" s="33"/>
      <c r="F42" s="33"/>
    </row>
    <row r="43" spans="1:6" ht="15.75">
      <c r="A43" s="33"/>
      <c r="B43" s="33"/>
      <c r="C43" s="33"/>
      <c r="D43" s="33"/>
      <c r="E43" s="33"/>
      <c r="F43" s="33"/>
    </row>
    <row r="44" spans="1:6" ht="15.75">
      <c r="A44" s="33"/>
      <c r="B44" s="33"/>
      <c r="C44" s="33"/>
      <c r="D44" s="33"/>
      <c r="E44" s="33"/>
      <c r="F44" s="33"/>
    </row>
    <row r="45" spans="1:6" ht="15.75">
      <c r="A45" s="33"/>
      <c r="B45" s="33"/>
      <c r="C45" s="33"/>
      <c r="D45" s="33"/>
      <c r="E45" s="33"/>
      <c r="F45" s="33"/>
    </row>
  </sheetData>
  <mergeCells count="2">
    <mergeCell ref="A3:B3"/>
    <mergeCell ref="A4:B4"/>
  </mergeCells>
  <pageMargins left="0.47" right="0.33" top="0.74803149606299213" bottom="0.51181102362204722" header="0.43307086614173229" footer="0.31496062992125984"/>
  <pageSetup paperSize="9" firstPageNumber="15" orientation="portrait" r:id="rId1"/>
  <headerFooter alignWithMargins="0">
    <oddHeader>&amp;C&amp;"Times New Roman,Regular"&amp;12&amp;P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H6" sqref="H6"/>
    </sheetView>
  </sheetViews>
  <sheetFormatPr defaultColWidth="8" defaultRowHeight="12.75"/>
  <cols>
    <col min="1" max="1" width="36.125" style="35" customWidth="1"/>
    <col min="2" max="4" width="18.125" style="35" customWidth="1"/>
    <col min="5" max="16384" width="8" style="35"/>
  </cols>
  <sheetData>
    <row r="1" spans="1:4" s="34" customFormat="1" ht="20.100000000000001" customHeight="1">
      <c r="A1" s="71" t="s">
        <v>330</v>
      </c>
    </row>
    <row r="2" spans="1:4" ht="20.100000000000001" customHeight="1">
      <c r="A2" s="123"/>
      <c r="B2" s="123"/>
      <c r="C2" s="123"/>
      <c r="D2" s="124"/>
    </row>
    <row r="3" spans="1:4" ht="20.100000000000001" customHeight="1">
      <c r="A3" s="642"/>
      <c r="B3" s="640" t="s">
        <v>364</v>
      </c>
      <c r="C3" s="640" t="s">
        <v>365</v>
      </c>
      <c r="D3" s="640" t="s">
        <v>366</v>
      </c>
    </row>
    <row r="4" spans="1:4" ht="20.100000000000001" customHeight="1">
      <c r="A4" s="642"/>
      <c r="B4" s="640"/>
      <c r="C4" s="640"/>
      <c r="D4" s="640"/>
    </row>
    <row r="5" spans="1:4" ht="20.100000000000001" customHeight="1">
      <c r="A5" s="128"/>
      <c r="B5" s="72"/>
      <c r="C5" s="72"/>
      <c r="D5" s="72"/>
    </row>
    <row r="6" spans="1:4" ht="20.100000000000001" customHeight="1">
      <c r="A6" s="137" t="s">
        <v>114</v>
      </c>
      <c r="B6" s="129">
        <v>12606</v>
      </c>
      <c r="C6" s="129">
        <v>13139</v>
      </c>
      <c r="D6" s="130">
        <v>104.23</v>
      </c>
    </row>
    <row r="7" spans="1:4" ht="20.100000000000001" customHeight="1">
      <c r="A7" s="84" t="s">
        <v>115</v>
      </c>
      <c r="B7" s="131">
        <v>37520</v>
      </c>
      <c r="C7" s="131">
        <v>38270</v>
      </c>
      <c r="D7" s="132">
        <v>102</v>
      </c>
    </row>
    <row r="8" spans="1:4" ht="20.100000000000001" customHeight="1">
      <c r="A8" s="84" t="s">
        <v>116</v>
      </c>
      <c r="B8" s="131">
        <v>537815</v>
      </c>
      <c r="C8" s="131">
        <v>528104</v>
      </c>
      <c r="D8" s="132">
        <v>98.19</v>
      </c>
    </row>
    <row r="9" spans="1:4" ht="20.100000000000001" customHeight="1">
      <c r="A9" s="84" t="s">
        <v>117</v>
      </c>
      <c r="B9" s="131">
        <v>5236</v>
      </c>
      <c r="C9" s="131">
        <v>5322</v>
      </c>
      <c r="D9" s="132">
        <v>101.64</v>
      </c>
    </row>
    <row r="10" spans="1:4" ht="20.100000000000001" customHeight="1">
      <c r="A10" s="133" t="s">
        <v>90</v>
      </c>
      <c r="B10" s="131">
        <v>5071</v>
      </c>
      <c r="C10" s="131">
        <v>5154</v>
      </c>
      <c r="D10" s="132">
        <v>101.64</v>
      </c>
    </row>
    <row r="11" spans="1:4" ht="20.100000000000001" customHeight="1">
      <c r="A11" s="134" t="s">
        <v>91</v>
      </c>
      <c r="B11" s="135">
        <v>104</v>
      </c>
      <c r="C11" s="135">
        <v>107</v>
      </c>
      <c r="D11" s="136">
        <v>102.88</v>
      </c>
    </row>
    <row r="12" spans="1:4" ht="20.100000000000001" customHeight="1">
      <c r="A12" s="125"/>
    </row>
    <row r="13" spans="1:4" ht="20.100000000000001" customHeight="1"/>
    <row r="14" spans="1:4" ht="20.100000000000001" customHeight="1"/>
    <row r="15" spans="1:4" ht="20.100000000000001" customHeight="1"/>
    <row r="16" spans="1: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</sheetData>
  <mergeCells count="4">
    <mergeCell ref="A3:A4"/>
    <mergeCell ref="B3:B4"/>
    <mergeCell ref="C3:C4"/>
    <mergeCell ref="D3:D4"/>
  </mergeCells>
  <pageMargins left="0.47" right="0.2" top="0.74803149606299213" bottom="0.51181102362204722" header="0.43307086614173229" footer="0.31496062992125984"/>
  <pageSetup paperSize="9" firstPageNumber="15" orientation="portrait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J10" sqref="J10"/>
    </sheetView>
  </sheetViews>
  <sheetFormatPr defaultRowHeight="12.75"/>
  <cols>
    <col min="1" max="1" width="42" style="140" customWidth="1"/>
    <col min="2" max="7" width="8" style="140" customWidth="1"/>
    <col min="8" max="8" width="10.5" style="140" bestFit="1" customWidth="1"/>
    <col min="9" max="16384" width="9" style="140"/>
  </cols>
  <sheetData>
    <row r="1" spans="1:7" ht="20.100000000000001" customHeight="1">
      <c r="A1" s="139" t="s">
        <v>331</v>
      </c>
    </row>
    <row r="2" spans="1:7" ht="20.100000000000001" customHeight="1"/>
    <row r="3" spans="1:7" s="141" customFormat="1" ht="15.95" customHeight="1">
      <c r="A3" s="643"/>
      <c r="B3" s="634" t="s">
        <v>369</v>
      </c>
      <c r="C3" s="634" t="s">
        <v>370</v>
      </c>
      <c r="D3" s="634" t="s">
        <v>371</v>
      </c>
      <c r="E3" s="634" t="s">
        <v>123</v>
      </c>
      <c r="F3" s="634"/>
      <c r="G3" s="634"/>
    </row>
    <row r="4" spans="1:7" s="141" customFormat="1" ht="15.95" customHeight="1">
      <c r="A4" s="644"/>
      <c r="B4" s="634"/>
      <c r="C4" s="634"/>
      <c r="D4" s="634"/>
      <c r="E4" s="634"/>
      <c r="F4" s="634"/>
      <c r="G4" s="634"/>
    </row>
    <row r="5" spans="1:7" s="141" customFormat="1" ht="15.95" customHeight="1">
      <c r="A5" s="644"/>
      <c r="B5" s="634"/>
      <c r="C5" s="634"/>
      <c r="D5" s="634"/>
      <c r="E5" s="634" t="s">
        <v>377</v>
      </c>
      <c r="F5" s="634" t="s">
        <v>378</v>
      </c>
      <c r="G5" s="634" t="s">
        <v>374</v>
      </c>
    </row>
    <row r="6" spans="1:7" s="141" customFormat="1" ht="15.95" customHeight="1">
      <c r="A6" s="644"/>
      <c r="B6" s="634"/>
      <c r="C6" s="634"/>
      <c r="D6" s="634"/>
      <c r="E6" s="634"/>
      <c r="F6" s="634"/>
      <c r="G6" s="634"/>
    </row>
    <row r="7" spans="1:7" s="141" customFormat="1" ht="15.95" customHeight="1">
      <c r="A7" s="645"/>
      <c r="B7" s="634"/>
      <c r="C7" s="634"/>
      <c r="D7" s="634"/>
      <c r="E7" s="634"/>
      <c r="F7" s="634"/>
      <c r="G7" s="634"/>
    </row>
    <row r="8" spans="1:7" s="141" customFormat="1" ht="20.100000000000001" customHeight="1">
      <c r="A8" s="153" t="s">
        <v>357</v>
      </c>
      <c r="B8" s="153">
        <v>1</v>
      </c>
      <c r="C8" s="153">
        <v>2</v>
      </c>
      <c r="D8" s="153">
        <v>3</v>
      </c>
      <c r="E8" s="153">
        <v>4</v>
      </c>
      <c r="F8" s="153">
        <v>5</v>
      </c>
      <c r="G8" s="153">
        <v>6</v>
      </c>
    </row>
    <row r="9" spans="1:7" s="141" customFormat="1" ht="22.5" customHeight="1">
      <c r="A9" s="144" t="s">
        <v>118</v>
      </c>
      <c r="B9" s="145">
        <v>254</v>
      </c>
      <c r="C9" s="145">
        <v>255</v>
      </c>
      <c r="D9" s="145">
        <v>509</v>
      </c>
      <c r="E9" s="146">
        <v>106.04</v>
      </c>
      <c r="F9" s="146">
        <v>106.04</v>
      </c>
      <c r="G9" s="146">
        <v>106.04</v>
      </c>
    </row>
    <row r="10" spans="1:7" s="141" customFormat="1" ht="22.5" customHeight="1">
      <c r="A10" s="147" t="s">
        <v>119</v>
      </c>
      <c r="B10" s="148">
        <v>542</v>
      </c>
      <c r="C10" s="148">
        <v>544</v>
      </c>
      <c r="D10" s="148">
        <v>1086</v>
      </c>
      <c r="E10" s="149">
        <v>102.16</v>
      </c>
      <c r="F10" s="149">
        <v>102.16</v>
      </c>
      <c r="G10" s="149">
        <v>102.8</v>
      </c>
    </row>
    <row r="11" spans="1:7" s="141" customFormat="1" ht="22.5" customHeight="1">
      <c r="A11" s="147" t="s">
        <v>120</v>
      </c>
      <c r="B11" s="148">
        <v>12515</v>
      </c>
      <c r="C11" s="148">
        <v>12600</v>
      </c>
      <c r="D11" s="148">
        <v>25115</v>
      </c>
      <c r="E11" s="149">
        <v>96.66</v>
      </c>
      <c r="F11" s="149">
        <v>96.66</v>
      </c>
      <c r="G11" s="149">
        <v>96.66</v>
      </c>
    </row>
    <row r="12" spans="1:7" s="141" customFormat="1" ht="22.5" customHeight="1">
      <c r="A12" s="147" t="s">
        <v>121</v>
      </c>
      <c r="B12" s="148">
        <v>6085</v>
      </c>
      <c r="C12" s="148">
        <v>6200</v>
      </c>
      <c r="D12" s="148">
        <v>12285</v>
      </c>
      <c r="E12" s="149">
        <v>102.15</v>
      </c>
      <c r="F12" s="149">
        <v>102.15</v>
      </c>
      <c r="G12" s="149">
        <v>102.15</v>
      </c>
    </row>
    <row r="13" spans="1:7" s="141" customFormat="1" ht="22.5" customHeight="1">
      <c r="A13" s="150" t="s">
        <v>122</v>
      </c>
      <c r="B13" s="151">
        <v>25840</v>
      </c>
      <c r="C13" s="151">
        <v>25900</v>
      </c>
      <c r="D13" s="151">
        <v>51740</v>
      </c>
      <c r="E13" s="152">
        <v>83.17</v>
      </c>
      <c r="F13" s="152">
        <v>83.17</v>
      </c>
      <c r="G13" s="152">
        <v>83.17</v>
      </c>
    </row>
    <row r="14" spans="1:7" s="141" customFormat="1" ht="20.100000000000001" customHeight="1">
      <c r="A14" s="142"/>
    </row>
    <row r="15" spans="1:7" ht="20.100000000000001" customHeight="1">
      <c r="A15" s="143"/>
    </row>
    <row r="16" spans="1:7" ht="20.100000000000001" customHeight="1"/>
  </sheetData>
  <mergeCells count="8">
    <mergeCell ref="A3:A7"/>
    <mergeCell ref="B3:B7"/>
    <mergeCell ref="C3:C7"/>
    <mergeCell ref="D3:D7"/>
    <mergeCell ref="E3:G4"/>
    <mergeCell ref="E5:E7"/>
    <mergeCell ref="F5:F7"/>
    <mergeCell ref="G5:G7"/>
  </mergeCells>
  <pageMargins left="0.43" right="0.28000000000000003" top="0.74803149606299213" bottom="0.51181102362204722" header="0.43307086614173229" footer="0.31496062992125984"/>
  <pageSetup paperSize="9" orientation="portrait" r:id="rId1"/>
  <headerFooter alignWithMargins="0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J8" sqref="J8"/>
    </sheetView>
  </sheetViews>
  <sheetFormatPr defaultColWidth="8" defaultRowHeight="15.75"/>
  <cols>
    <col min="1" max="1" width="38.25" style="34" customWidth="1"/>
    <col min="2" max="6" width="8.75" style="154" customWidth="1"/>
    <col min="7" max="7" width="9.375" style="154" customWidth="1"/>
    <col min="8" max="16384" width="8" style="34"/>
  </cols>
  <sheetData>
    <row r="1" spans="1:8" ht="20.100000000000001" customHeight="1">
      <c r="A1" s="71" t="s">
        <v>332</v>
      </c>
      <c r="B1" s="34"/>
      <c r="C1" s="156"/>
      <c r="D1" s="156"/>
      <c r="E1" s="157"/>
      <c r="F1" s="157"/>
      <c r="G1" s="157"/>
      <c r="H1" s="157"/>
    </row>
    <row r="2" spans="1:8" ht="20.100000000000001" customHeight="1">
      <c r="B2" s="156"/>
      <c r="C2" s="156"/>
      <c r="D2" s="157"/>
      <c r="E2" s="157"/>
      <c r="F2" s="157"/>
      <c r="G2" s="157"/>
    </row>
    <row r="3" spans="1:8" ht="21" customHeight="1">
      <c r="A3" s="642"/>
      <c r="B3" s="634" t="s">
        <v>369</v>
      </c>
      <c r="C3" s="634" t="s">
        <v>370</v>
      </c>
      <c r="D3" s="634" t="s">
        <v>376</v>
      </c>
      <c r="E3" s="635" t="s">
        <v>123</v>
      </c>
      <c r="F3" s="635"/>
      <c r="G3" s="635"/>
    </row>
    <row r="4" spans="1:8" ht="15.95" customHeight="1">
      <c r="A4" s="642"/>
      <c r="B4" s="634"/>
      <c r="C4" s="634"/>
      <c r="D4" s="634"/>
      <c r="E4" s="634" t="s">
        <v>372</v>
      </c>
      <c r="F4" s="634" t="s">
        <v>373</v>
      </c>
      <c r="G4" s="634" t="s">
        <v>379</v>
      </c>
    </row>
    <row r="5" spans="1:8" ht="15.95" customHeight="1">
      <c r="A5" s="642"/>
      <c r="B5" s="634"/>
      <c r="C5" s="634"/>
      <c r="D5" s="634"/>
      <c r="E5" s="634"/>
      <c r="F5" s="634"/>
      <c r="G5" s="634"/>
    </row>
    <row r="6" spans="1:8" ht="15.95" customHeight="1">
      <c r="A6" s="642"/>
      <c r="B6" s="634"/>
      <c r="C6" s="634"/>
      <c r="D6" s="634"/>
      <c r="E6" s="634"/>
      <c r="F6" s="634"/>
      <c r="G6" s="634"/>
    </row>
    <row r="7" spans="1:8" ht="20.100000000000001" customHeight="1">
      <c r="A7" s="182" t="s">
        <v>357</v>
      </c>
      <c r="B7" s="28">
        <v>1</v>
      </c>
      <c r="C7" s="28">
        <v>2</v>
      </c>
      <c r="D7" s="28">
        <v>3</v>
      </c>
      <c r="E7" s="28">
        <v>4</v>
      </c>
      <c r="F7" s="28">
        <v>5</v>
      </c>
      <c r="G7" s="28">
        <v>6</v>
      </c>
    </row>
    <row r="8" spans="1:8" ht="20.100000000000001" customHeight="1">
      <c r="A8" s="137" t="s">
        <v>92</v>
      </c>
      <c r="B8" s="163" t="s">
        <v>139</v>
      </c>
      <c r="C8" s="163" t="s">
        <v>139</v>
      </c>
      <c r="D8" s="163">
        <v>0.04</v>
      </c>
      <c r="E8" s="163" t="s">
        <v>139</v>
      </c>
      <c r="F8" s="163" t="s">
        <v>139</v>
      </c>
      <c r="G8" s="163">
        <v>190.48</v>
      </c>
      <c r="H8" s="159"/>
    </row>
    <row r="9" spans="1:8" ht="20.100000000000001" customHeight="1">
      <c r="A9" s="133" t="s">
        <v>93</v>
      </c>
      <c r="B9" s="164"/>
      <c r="C9" s="164"/>
      <c r="D9" s="164"/>
      <c r="E9" s="165"/>
      <c r="F9" s="165"/>
      <c r="G9" s="165"/>
    </row>
    <row r="10" spans="1:8" ht="20.100000000000001" customHeight="1">
      <c r="A10" s="133" t="s">
        <v>94</v>
      </c>
      <c r="B10" s="164"/>
      <c r="C10" s="164"/>
      <c r="D10" s="164"/>
      <c r="E10" s="166"/>
      <c r="F10" s="166"/>
      <c r="G10" s="166"/>
    </row>
    <row r="11" spans="1:8" ht="20.100000000000001" customHeight="1">
      <c r="A11" s="133" t="s">
        <v>95</v>
      </c>
      <c r="B11" s="164"/>
      <c r="C11" s="164"/>
      <c r="D11" s="164"/>
      <c r="E11" s="166"/>
      <c r="F11" s="166"/>
      <c r="G11" s="166"/>
    </row>
    <row r="12" spans="1:8" ht="20.100000000000001" customHeight="1">
      <c r="A12" s="84" t="s">
        <v>96</v>
      </c>
      <c r="B12" s="167"/>
      <c r="C12" s="167"/>
      <c r="D12" s="167"/>
      <c r="E12" s="167"/>
      <c r="F12" s="167"/>
      <c r="G12" s="167"/>
      <c r="H12" s="160"/>
    </row>
    <row r="13" spans="1:8" ht="20.100000000000001" customHeight="1">
      <c r="A13" s="133" t="s">
        <v>375</v>
      </c>
      <c r="B13" s="50">
        <v>3691</v>
      </c>
      <c r="C13" s="168">
        <v>3692</v>
      </c>
      <c r="D13" s="168">
        <v>7383</v>
      </c>
      <c r="E13" s="169">
        <v>114.7</v>
      </c>
      <c r="F13" s="169">
        <v>114.69</v>
      </c>
      <c r="G13" s="169">
        <v>114.69</v>
      </c>
    </row>
    <row r="14" spans="1:8" ht="20.100000000000001" customHeight="1">
      <c r="A14" s="133" t="s">
        <v>348</v>
      </c>
      <c r="B14" s="168">
        <v>725</v>
      </c>
      <c r="C14" s="168">
        <v>725</v>
      </c>
      <c r="D14" s="168">
        <v>1450</v>
      </c>
      <c r="E14" s="169">
        <v>123.51</v>
      </c>
      <c r="F14" s="169">
        <v>123.3</v>
      </c>
      <c r="G14" s="169">
        <v>123.3</v>
      </c>
    </row>
    <row r="15" spans="1:8" ht="20.100000000000001" customHeight="1">
      <c r="A15" s="133" t="s">
        <v>349</v>
      </c>
      <c r="B15" s="168">
        <v>205</v>
      </c>
      <c r="C15" s="168">
        <v>205</v>
      </c>
      <c r="D15" s="168">
        <v>410</v>
      </c>
      <c r="E15" s="169">
        <v>113.89</v>
      </c>
      <c r="F15" s="169">
        <v>113.89</v>
      </c>
      <c r="G15" s="169">
        <v>113.89</v>
      </c>
    </row>
    <row r="16" spans="1:8" ht="20.100000000000001" customHeight="1">
      <c r="A16" s="134" t="s">
        <v>142</v>
      </c>
      <c r="B16" s="170">
        <v>260</v>
      </c>
      <c r="C16" s="170">
        <v>260</v>
      </c>
      <c r="D16" s="170">
        <v>520</v>
      </c>
      <c r="E16" s="171">
        <v>104.42</v>
      </c>
      <c r="F16" s="171">
        <v>104</v>
      </c>
      <c r="G16" s="171">
        <v>104</v>
      </c>
    </row>
    <row r="17" spans="1:7" ht="24.95" customHeight="1">
      <c r="A17" s="127"/>
      <c r="G17" s="155"/>
    </row>
    <row r="18" spans="1:7" ht="20.100000000000001" customHeight="1"/>
    <row r="19" spans="1:7" ht="20.100000000000001" customHeight="1">
      <c r="B19" s="156"/>
      <c r="C19" s="156"/>
      <c r="D19" s="157"/>
      <c r="E19" s="157"/>
      <c r="F19" s="157"/>
      <c r="G19" s="157"/>
    </row>
    <row r="20" spans="1:7" ht="20.100000000000001" customHeight="1">
      <c r="B20" s="156"/>
      <c r="C20" s="156"/>
      <c r="D20" s="157"/>
      <c r="E20" s="157"/>
      <c r="F20" s="157"/>
      <c r="G20" s="157"/>
    </row>
    <row r="27" spans="1:7">
      <c r="B27" s="161"/>
      <c r="C27" s="161"/>
      <c r="D27" s="161"/>
      <c r="E27" s="161"/>
      <c r="F27" s="161"/>
      <c r="G27" s="161"/>
    </row>
    <row r="28" spans="1:7">
      <c r="B28" s="161"/>
      <c r="C28" s="161"/>
      <c r="D28" s="161"/>
      <c r="E28" s="161"/>
      <c r="F28" s="161"/>
      <c r="G28" s="161"/>
    </row>
    <row r="29" spans="1:7">
      <c r="B29" s="161"/>
      <c r="C29" s="161"/>
      <c r="D29" s="161"/>
      <c r="E29" s="161"/>
      <c r="F29" s="161"/>
      <c r="G29" s="161"/>
    </row>
    <row r="30" spans="1:7">
      <c r="B30" s="162"/>
      <c r="C30" s="162"/>
      <c r="D30" s="162"/>
      <c r="E30" s="162"/>
      <c r="F30" s="162"/>
      <c r="G30" s="162"/>
    </row>
    <row r="31" spans="1:7">
      <c r="B31" s="161"/>
      <c r="C31" s="161"/>
      <c r="D31" s="161"/>
      <c r="E31" s="161"/>
      <c r="F31" s="161"/>
      <c r="G31" s="161"/>
    </row>
    <row r="32" spans="1:7">
      <c r="B32" s="161"/>
      <c r="C32" s="161"/>
      <c r="D32" s="161"/>
      <c r="E32" s="161"/>
      <c r="F32" s="161"/>
      <c r="G32" s="161"/>
    </row>
    <row r="33" spans="2:7">
      <c r="B33" s="161"/>
      <c r="C33" s="161"/>
      <c r="D33" s="161"/>
      <c r="E33" s="161"/>
      <c r="F33" s="161"/>
      <c r="G33" s="161"/>
    </row>
    <row r="34" spans="2:7">
      <c r="B34" s="162"/>
      <c r="C34" s="162"/>
      <c r="D34" s="162"/>
      <c r="E34" s="162"/>
      <c r="F34" s="162"/>
      <c r="G34" s="162"/>
    </row>
    <row r="35" spans="2:7">
      <c r="B35" s="161"/>
      <c r="C35" s="161"/>
      <c r="D35" s="161"/>
      <c r="E35" s="161"/>
      <c r="F35" s="161"/>
      <c r="G35" s="161"/>
    </row>
    <row r="36" spans="2:7">
      <c r="B36" s="161"/>
      <c r="C36" s="161"/>
      <c r="D36" s="161"/>
      <c r="E36" s="161"/>
      <c r="F36" s="161"/>
      <c r="G36" s="161"/>
    </row>
    <row r="37" spans="2:7">
      <c r="B37" s="161"/>
      <c r="C37" s="161"/>
      <c r="D37" s="161"/>
      <c r="E37" s="161"/>
      <c r="F37" s="161"/>
      <c r="G37" s="161"/>
    </row>
  </sheetData>
  <mergeCells count="8">
    <mergeCell ref="E3:G3"/>
    <mergeCell ref="A3:A6"/>
    <mergeCell ref="B3:B6"/>
    <mergeCell ref="C3:C6"/>
    <mergeCell ref="D3:D6"/>
    <mergeCell ref="E4:E6"/>
    <mergeCell ref="F4:F6"/>
    <mergeCell ref="G4:G6"/>
  </mergeCells>
  <pageMargins left="0.43" right="0.2" top="0.74803149606299213" bottom="0.51181102362204722" header="0.43307086614173229" footer="0.31496062992125984"/>
  <pageSetup paperSize="9" firstPageNumber="15" orientation="portrait" r:id="rId1"/>
  <headerFooter alignWithMargins="0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K10" sqref="K10"/>
    </sheetView>
  </sheetViews>
  <sheetFormatPr defaultColWidth="8" defaultRowHeight="15.75"/>
  <cols>
    <col min="1" max="1" width="29.625" style="34" customWidth="1"/>
    <col min="2" max="7" width="10" style="34" customWidth="1"/>
    <col min="8" max="16384" width="8" style="34"/>
  </cols>
  <sheetData>
    <row r="1" spans="1:11" ht="20.100000000000001" customHeight="1">
      <c r="A1" s="172" t="s">
        <v>333</v>
      </c>
      <c r="B1" s="172"/>
      <c r="C1" s="158"/>
    </row>
    <row r="2" spans="1:11" ht="20.100000000000001" customHeight="1">
      <c r="A2" s="158"/>
      <c r="B2" s="173"/>
      <c r="C2" s="173"/>
      <c r="D2" s="173"/>
      <c r="E2" s="174"/>
      <c r="F2" s="175"/>
      <c r="G2" s="174" t="s">
        <v>125</v>
      </c>
    </row>
    <row r="3" spans="1:11" ht="22.5" customHeight="1">
      <c r="A3" s="642"/>
      <c r="B3" s="634" t="s">
        <v>369</v>
      </c>
      <c r="C3" s="634" t="s">
        <v>370</v>
      </c>
      <c r="D3" s="634" t="s">
        <v>376</v>
      </c>
      <c r="E3" s="635" t="s">
        <v>123</v>
      </c>
      <c r="F3" s="635"/>
      <c r="G3" s="635"/>
    </row>
    <row r="4" spans="1:11" ht="15.95" customHeight="1">
      <c r="A4" s="642"/>
      <c r="B4" s="634"/>
      <c r="C4" s="634"/>
      <c r="D4" s="634"/>
      <c r="E4" s="634" t="s">
        <v>377</v>
      </c>
      <c r="F4" s="634" t="s">
        <v>378</v>
      </c>
      <c r="G4" s="634" t="s">
        <v>374</v>
      </c>
    </row>
    <row r="5" spans="1:11" ht="15.95" customHeight="1">
      <c r="A5" s="642"/>
      <c r="B5" s="634"/>
      <c r="C5" s="634"/>
      <c r="D5" s="634"/>
      <c r="E5" s="634"/>
      <c r="F5" s="634"/>
      <c r="G5" s="634"/>
    </row>
    <row r="6" spans="1:11" ht="15.95" customHeight="1">
      <c r="A6" s="642"/>
      <c r="B6" s="634"/>
      <c r="C6" s="634"/>
      <c r="D6" s="634"/>
      <c r="E6" s="634"/>
      <c r="F6" s="634"/>
      <c r="G6" s="634"/>
    </row>
    <row r="7" spans="1:11" ht="20.100000000000001" customHeight="1">
      <c r="A7" s="182" t="s">
        <v>357</v>
      </c>
      <c r="B7" s="28">
        <v>1</v>
      </c>
      <c r="C7" s="28">
        <v>2</v>
      </c>
      <c r="D7" s="28">
        <v>3</v>
      </c>
      <c r="E7" s="28">
        <v>4</v>
      </c>
      <c r="F7" s="28">
        <v>5</v>
      </c>
      <c r="G7" s="28">
        <v>6</v>
      </c>
    </row>
    <row r="8" spans="1:11" ht="20.100000000000001" customHeight="1">
      <c r="A8" s="176" t="s">
        <v>97</v>
      </c>
      <c r="B8" s="177"/>
      <c r="C8" s="178"/>
      <c r="D8" s="178"/>
      <c r="E8" s="178"/>
      <c r="F8" s="178"/>
      <c r="G8" s="178"/>
      <c r="H8" s="162"/>
    </row>
    <row r="9" spans="1:11" ht="20.100000000000001" customHeight="1">
      <c r="A9" s="179" t="s">
        <v>98</v>
      </c>
      <c r="B9" s="131">
        <v>1350</v>
      </c>
      <c r="C9" s="131">
        <v>1456</v>
      </c>
      <c r="D9" s="131">
        <v>2806</v>
      </c>
      <c r="E9" s="52">
        <v>98.97</v>
      </c>
      <c r="F9" s="52">
        <v>98.97</v>
      </c>
      <c r="G9" s="52">
        <v>98.97</v>
      </c>
    </row>
    <row r="10" spans="1:11" ht="20.100000000000001" customHeight="1">
      <c r="A10" s="133" t="s">
        <v>99</v>
      </c>
      <c r="B10" s="131">
        <v>2</v>
      </c>
      <c r="C10" s="131">
        <v>3</v>
      </c>
      <c r="D10" s="131">
        <v>5</v>
      </c>
      <c r="E10" s="52">
        <v>83.33</v>
      </c>
      <c r="F10" s="52">
        <v>83.33</v>
      </c>
      <c r="G10" s="52">
        <v>83.33</v>
      </c>
      <c r="K10" s="126"/>
    </row>
    <row r="11" spans="1:11" ht="20.100000000000001" customHeight="1">
      <c r="A11" s="133" t="s">
        <v>100</v>
      </c>
      <c r="B11" s="131"/>
      <c r="C11" s="131"/>
      <c r="D11" s="131"/>
      <c r="E11" s="52"/>
      <c r="F11" s="52"/>
      <c r="G11" s="52"/>
    </row>
    <row r="12" spans="1:11" ht="20.100000000000001" customHeight="1">
      <c r="A12" s="180" t="s">
        <v>101</v>
      </c>
      <c r="B12" s="181"/>
      <c r="C12" s="131"/>
      <c r="D12" s="131"/>
      <c r="E12" s="52"/>
      <c r="F12" s="52"/>
      <c r="G12" s="52"/>
    </row>
    <row r="13" spans="1:11" ht="20.100000000000001" customHeight="1">
      <c r="A13" s="179" t="s">
        <v>98</v>
      </c>
      <c r="B13" s="131">
        <v>1246</v>
      </c>
      <c r="C13" s="131">
        <v>1350</v>
      </c>
      <c r="D13" s="131">
        <v>2596</v>
      </c>
      <c r="E13" s="52">
        <v>98.97</v>
      </c>
      <c r="F13" s="52">
        <v>98.97</v>
      </c>
      <c r="G13" s="52">
        <v>98.97</v>
      </c>
    </row>
    <row r="14" spans="1:11" ht="20.100000000000001" customHeight="1">
      <c r="A14" s="133" t="s">
        <v>99</v>
      </c>
      <c r="B14" s="131"/>
      <c r="C14" s="131"/>
      <c r="D14" s="131"/>
      <c r="E14" s="52"/>
      <c r="F14" s="52"/>
      <c r="G14" s="52"/>
    </row>
    <row r="15" spans="1:11" ht="20.100000000000001" customHeight="1">
      <c r="A15" s="133" t="s">
        <v>100</v>
      </c>
      <c r="B15" s="131"/>
      <c r="C15" s="131"/>
      <c r="D15" s="131"/>
      <c r="E15" s="52"/>
      <c r="F15" s="52"/>
      <c r="G15" s="52"/>
    </row>
    <row r="16" spans="1:11" ht="20.100000000000001" customHeight="1">
      <c r="A16" s="180" t="s">
        <v>102</v>
      </c>
      <c r="B16" s="181"/>
      <c r="C16" s="131"/>
      <c r="D16" s="131"/>
      <c r="E16" s="52"/>
      <c r="F16" s="52"/>
      <c r="G16" s="52"/>
    </row>
    <row r="17" spans="1:7" ht="20.100000000000001" customHeight="1">
      <c r="A17" s="179" t="s">
        <v>98</v>
      </c>
      <c r="B17" s="131">
        <v>104</v>
      </c>
      <c r="C17" s="131">
        <v>106</v>
      </c>
      <c r="D17" s="131">
        <v>210</v>
      </c>
      <c r="E17" s="52">
        <v>99.06</v>
      </c>
      <c r="F17" s="52">
        <v>99.06</v>
      </c>
      <c r="G17" s="52">
        <v>99.06</v>
      </c>
    </row>
    <row r="18" spans="1:7" ht="20.100000000000001" customHeight="1">
      <c r="A18" s="133" t="s">
        <v>99</v>
      </c>
      <c r="B18" s="131">
        <v>2</v>
      </c>
      <c r="C18" s="131">
        <v>3</v>
      </c>
      <c r="D18" s="131">
        <v>5</v>
      </c>
      <c r="E18" s="52">
        <v>83.33</v>
      </c>
      <c r="F18" s="52">
        <v>83.33</v>
      </c>
      <c r="G18" s="52">
        <v>83.33</v>
      </c>
    </row>
    <row r="19" spans="1:7" ht="20.100000000000001" customHeight="1">
      <c r="A19" s="134" t="s">
        <v>100</v>
      </c>
      <c r="B19" s="53"/>
      <c r="C19" s="53"/>
      <c r="D19" s="53"/>
      <c r="E19" s="53"/>
      <c r="F19" s="53"/>
      <c r="G19" s="53"/>
    </row>
    <row r="20" spans="1:7" ht="20.100000000000001" customHeight="1"/>
    <row r="21" spans="1:7" ht="20.100000000000001" customHeight="1"/>
    <row r="22" spans="1:7" ht="20.100000000000001" customHeight="1"/>
    <row r="23" spans="1:7" ht="20.100000000000001" customHeight="1"/>
    <row r="24" spans="1:7" ht="20.100000000000001" customHeight="1"/>
    <row r="25" spans="1:7" ht="20.100000000000001" customHeight="1"/>
    <row r="26" spans="1:7" ht="24.95" customHeight="1"/>
    <row r="27" spans="1:7" ht="24.95" customHeight="1"/>
  </sheetData>
  <mergeCells count="8">
    <mergeCell ref="E3:G3"/>
    <mergeCell ref="A3:A6"/>
    <mergeCell ref="B3:B6"/>
    <mergeCell ref="C3:C6"/>
    <mergeCell ref="D3:D6"/>
    <mergeCell ref="E4:E6"/>
    <mergeCell ref="F4:F6"/>
    <mergeCell ref="G4:G6"/>
  </mergeCells>
  <pageMargins left="0.39" right="0.26" top="0.74803149606299213" bottom="0.51181102362204722" header="0.43307086614173229" footer="0.31496062992125984"/>
  <pageSetup paperSize="9" firstPageNumber="15" orientation="portrait" r:id="rId1"/>
  <headerFooter alignWithMargins="0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5"/>
  <sheetViews>
    <sheetView workbookViewId="0">
      <selection activeCell="F12" sqref="F12"/>
    </sheetView>
  </sheetViews>
  <sheetFormatPr defaultColWidth="12.875" defaultRowHeight="16.5" customHeight="1"/>
  <cols>
    <col min="1" max="1" width="47.875" style="183" customWidth="1"/>
    <col min="2" max="5" width="10.875" style="183" customWidth="1"/>
    <col min="6" max="16384" width="12.875" style="183"/>
  </cols>
  <sheetData>
    <row r="1" spans="1:117" ht="20.100000000000001" customHeight="1">
      <c r="A1" s="646" t="s">
        <v>334</v>
      </c>
      <c r="B1" s="646"/>
      <c r="C1" s="646"/>
      <c r="D1" s="646"/>
      <c r="E1" s="646"/>
    </row>
    <row r="2" spans="1:117" ht="20.100000000000001" customHeight="1">
      <c r="A2" s="184"/>
      <c r="C2" s="185"/>
      <c r="D2" s="185"/>
      <c r="E2" s="186" t="s">
        <v>7</v>
      </c>
    </row>
    <row r="3" spans="1:117" ht="15.6" customHeight="1">
      <c r="A3" s="647"/>
      <c r="B3" s="647" t="s">
        <v>380</v>
      </c>
      <c r="C3" s="647" t="s">
        <v>381</v>
      </c>
      <c r="D3" s="647" t="s">
        <v>382</v>
      </c>
      <c r="E3" s="647" t="s">
        <v>383</v>
      </c>
    </row>
    <row r="4" spans="1:117" ht="15.6" customHeight="1">
      <c r="A4" s="647"/>
      <c r="B4" s="647"/>
      <c r="C4" s="647"/>
      <c r="D4" s="647"/>
      <c r="E4" s="647"/>
    </row>
    <row r="5" spans="1:117" ht="15.6" customHeight="1">
      <c r="A5" s="647"/>
      <c r="B5" s="647"/>
      <c r="C5" s="647"/>
      <c r="D5" s="647"/>
      <c r="E5" s="647"/>
    </row>
    <row r="6" spans="1:117" ht="15.6" customHeight="1">
      <c r="A6" s="647"/>
      <c r="B6" s="647"/>
      <c r="C6" s="647"/>
      <c r="D6" s="647"/>
      <c r="E6" s="647"/>
    </row>
    <row r="7" spans="1:117" ht="15.6" customHeight="1">
      <c r="A7" s="647"/>
      <c r="B7" s="647"/>
      <c r="C7" s="647"/>
      <c r="D7" s="647"/>
      <c r="E7" s="647"/>
    </row>
    <row r="8" spans="1:117" ht="21" customHeight="1">
      <c r="A8" s="190" t="s">
        <v>357</v>
      </c>
      <c r="B8" s="190">
        <v>1</v>
      </c>
      <c r="C8" s="190">
        <v>2</v>
      </c>
      <c r="D8" s="190">
        <v>3</v>
      </c>
      <c r="E8" s="190">
        <v>4</v>
      </c>
    </row>
    <row r="9" spans="1:117" s="188" customFormat="1" ht="23.25" customHeight="1">
      <c r="A9" s="191" t="s">
        <v>384</v>
      </c>
      <c r="B9" s="192">
        <v>109.65</v>
      </c>
      <c r="C9" s="192">
        <v>107.96</v>
      </c>
      <c r="D9" s="192">
        <v>112.84</v>
      </c>
      <c r="E9" s="192">
        <v>109.9</v>
      </c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</row>
    <row r="10" spans="1:117" ht="21" customHeight="1">
      <c r="A10" s="193" t="s">
        <v>0</v>
      </c>
      <c r="B10" s="194">
        <v>82.74</v>
      </c>
      <c r="C10" s="194">
        <v>101.09</v>
      </c>
      <c r="D10" s="194">
        <v>88.53</v>
      </c>
      <c r="E10" s="194">
        <v>89.32</v>
      </c>
    </row>
    <row r="11" spans="1:117" ht="21" customHeight="1">
      <c r="A11" s="195" t="s">
        <v>143</v>
      </c>
      <c r="B11" s="196">
        <v>82.74</v>
      </c>
      <c r="C11" s="196">
        <v>101.09</v>
      </c>
      <c r="D11" s="196">
        <v>88.53</v>
      </c>
      <c r="E11" s="196">
        <v>89.32</v>
      </c>
    </row>
    <row r="12" spans="1:117" s="189" customFormat="1" ht="21" customHeight="1">
      <c r="A12" s="197" t="s">
        <v>144</v>
      </c>
      <c r="B12" s="198">
        <v>110.88</v>
      </c>
      <c r="C12" s="198">
        <v>108.54</v>
      </c>
      <c r="D12" s="198">
        <v>115.23</v>
      </c>
      <c r="E12" s="198">
        <v>111.38</v>
      </c>
    </row>
    <row r="13" spans="1:117" s="189" customFormat="1" ht="21" customHeight="1">
      <c r="A13" s="195" t="s">
        <v>145</v>
      </c>
      <c r="B13" s="196">
        <v>115.61</v>
      </c>
      <c r="C13" s="196">
        <v>112.92</v>
      </c>
      <c r="D13" s="196">
        <v>121.07</v>
      </c>
      <c r="E13" s="196">
        <v>112.49</v>
      </c>
    </row>
    <row r="14" spans="1:117" ht="21" customHeight="1">
      <c r="A14" s="199" t="s">
        <v>146</v>
      </c>
      <c r="B14" s="196">
        <v>68.17</v>
      </c>
      <c r="C14" s="196">
        <v>100.9</v>
      </c>
      <c r="D14" s="196">
        <v>65.099999999999994</v>
      </c>
      <c r="E14" s="196">
        <v>74.53</v>
      </c>
    </row>
    <row r="15" spans="1:117" ht="20.25" customHeight="1">
      <c r="A15" s="195" t="s">
        <v>147</v>
      </c>
      <c r="B15" s="196">
        <v>116.49</v>
      </c>
      <c r="C15" s="196">
        <v>101.74</v>
      </c>
      <c r="D15" s="196">
        <v>112.35</v>
      </c>
      <c r="E15" s="196">
        <v>124.66</v>
      </c>
    </row>
    <row r="16" spans="1:117" ht="19.5" customHeight="1">
      <c r="A16" s="195" t="s">
        <v>148</v>
      </c>
      <c r="B16" s="196">
        <v>101.14</v>
      </c>
      <c r="C16" s="196">
        <v>100.78</v>
      </c>
      <c r="D16" s="196">
        <v>96.18</v>
      </c>
      <c r="E16" s="196">
        <v>109.45</v>
      </c>
    </row>
    <row r="17" spans="1:5" ht="18.75" customHeight="1">
      <c r="A17" s="200" t="s">
        <v>149</v>
      </c>
      <c r="B17" s="196">
        <v>173.82</v>
      </c>
      <c r="C17" s="196">
        <v>101.85</v>
      </c>
      <c r="D17" s="196">
        <v>248.91</v>
      </c>
      <c r="E17" s="196">
        <v>158.05000000000001</v>
      </c>
    </row>
    <row r="18" spans="1:5" ht="30.75" customHeight="1">
      <c r="A18" s="199" t="s">
        <v>150</v>
      </c>
      <c r="B18" s="196">
        <v>101.21</v>
      </c>
      <c r="C18" s="196">
        <v>101.63</v>
      </c>
      <c r="D18" s="196">
        <v>102.79</v>
      </c>
      <c r="E18" s="196">
        <v>99.36</v>
      </c>
    </row>
    <row r="19" spans="1:5" ht="23.25" customHeight="1">
      <c r="A19" s="195" t="s">
        <v>151</v>
      </c>
      <c r="B19" s="196">
        <v>123.54</v>
      </c>
      <c r="C19" s="196">
        <v>101.93</v>
      </c>
      <c r="D19" s="196">
        <v>75.64</v>
      </c>
      <c r="E19" s="196">
        <v>120.88</v>
      </c>
    </row>
    <row r="20" spans="1:5" ht="19.5" customHeight="1">
      <c r="A20" s="195" t="s">
        <v>152</v>
      </c>
      <c r="B20" s="196">
        <v>1579.53</v>
      </c>
      <c r="C20" s="196">
        <v>113.93</v>
      </c>
      <c r="D20" s="196">
        <v>2434.2800000000002</v>
      </c>
      <c r="E20" s="196">
        <v>1238.94</v>
      </c>
    </row>
    <row r="21" spans="1:5" ht="18" customHeight="1">
      <c r="A21" s="200" t="s">
        <v>153</v>
      </c>
      <c r="B21" s="196">
        <v>255.55</v>
      </c>
      <c r="C21" s="196">
        <v>126.38</v>
      </c>
      <c r="D21" s="196">
        <v>393.97</v>
      </c>
      <c r="E21" s="196">
        <v>256.12</v>
      </c>
    </row>
    <row r="22" spans="1:5" ht="18.75" customHeight="1">
      <c r="A22" s="199" t="s">
        <v>154</v>
      </c>
      <c r="B22" s="196">
        <v>111.98</v>
      </c>
      <c r="C22" s="196">
        <v>101.14</v>
      </c>
      <c r="D22" s="196">
        <v>123.64</v>
      </c>
      <c r="E22" s="196">
        <v>115.19</v>
      </c>
    </row>
    <row r="23" spans="1:5" ht="19.5" customHeight="1">
      <c r="A23" s="195" t="s">
        <v>155</v>
      </c>
      <c r="B23" s="196">
        <v>67.14</v>
      </c>
      <c r="C23" s="196">
        <v>101.53</v>
      </c>
      <c r="D23" s="196">
        <v>68.14</v>
      </c>
      <c r="E23" s="196">
        <v>81.5</v>
      </c>
    </row>
    <row r="24" spans="1:5" ht="18.75" customHeight="1">
      <c r="A24" s="195" t="s">
        <v>156</v>
      </c>
      <c r="B24" s="196">
        <v>107.08</v>
      </c>
      <c r="C24" s="196">
        <v>100.37</v>
      </c>
      <c r="D24" s="196">
        <v>107.47</v>
      </c>
      <c r="E24" s="196">
        <v>111.5</v>
      </c>
    </row>
    <row r="25" spans="1:5" ht="19.5" customHeight="1">
      <c r="A25" s="200" t="s">
        <v>157</v>
      </c>
      <c r="B25" s="196">
        <v>30.1</v>
      </c>
      <c r="C25" s="196">
        <v>100.01</v>
      </c>
      <c r="D25" s="196">
        <v>29.98</v>
      </c>
      <c r="E25" s="196">
        <v>55.27</v>
      </c>
    </row>
    <row r="26" spans="1:5" ht="20.25" customHeight="1">
      <c r="A26" s="200" t="s">
        <v>158</v>
      </c>
      <c r="B26" s="196">
        <v>130.75</v>
      </c>
      <c r="C26" s="196">
        <v>102.78</v>
      </c>
      <c r="D26" s="196">
        <v>134.38</v>
      </c>
      <c r="E26" s="196">
        <v>152.77000000000001</v>
      </c>
    </row>
    <row r="27" spans="1:5" ht="20.25" customHeight="1">
      <c r="A27" s="200" t="s">
        <v>159</v>
      </c>
      <c r="B27" s="196">
        <v>296.55</v>
      </c>
      <c r="C27" s="196">
        <v>105.81</v>
      </c>
      <c r="D27" s="196">
        <v>83.49</v>
      </c>
      <c r="E27" s="196">
        <v>191.11</v>
      </c>
    </row>
    <row r="28" spans="1:5" ht="19.5" customHeight="1">
      <c r="A28" s="200" t="s">
        <v>160</v>
      </c>
      <c r="B28" s="196">
        <v>95.04</v>
      </c>
      <c r="C28" s="196">
        <v>100.04</v>
      </c>
      <c r="D28" s="196">
        <v>109.37</v>
      </c>
      <c r="E28" s="196">
        <v>86.71</v>
      </c>
    </row>
    <row r="29" spans="1:5" ht="18.75" customHeight="1">
      <c r="A29" s="200" t="s">
        <v>161</v>
      </c>
      <c r="B29" s="196">
        <v>58.97</v>
      </c>
      <c r="C29" s="196">
        <v>100.22</v>
      </c>
      <c r="D29" s="196">
        <v>113.25</v>
      </c>
      <c r="E29" s="196">
        <v>100.85</v>
      </c>
    </row>
    <row r="30" spans="1:5" ht="19.5" customHeight="1">
      <c r="A30" s="200" t="s">
        <v>162</v>
      </c>
      <c r="B30" s="196">
        <v>101.94</v>
      </c>
      <c r="C30" s="196">
        <v>101</v>
      </c>
      <c r="D30" s="196">
        <v>102.96</v>
      </c>
      <c r="E30" s="196">
        <v>104.14</v>
      </c>
    </row>
    <row r="31" spans="1:5" ht="31.5">
      <c r="A31" s="201" t="s">
        <v>163</v>
      </c>
      <c r="B31" s="198">
        <v>109.38</v>
      </c>
      <c r="C31" s="198">
        <v>103.95</v>
      </c>
      <c r="D31" s="198">
        <v>97.16</v>
      </c>
      <c r="E31" s="198">
        <v>102.76</v>
      </c>
    </row>
    <row r="32" spans="1:5" ht="31.5">
      <c r="A32" s="200" t="s">
        <v>163</v>
      </c>
      <c r="B32" s="196">
        <v>109.38</v>
      </c>
      <c r="C32" s="196">
        <v>103.95</v>
      </c>
      <c r="D32" s="196">
        <v>97.16</v>
      </c>
      <c r="E32" s="196">
        <v>102.76</v>
      </c>
    </row>
    <row r="33" spans="1:5" ht="31.5">
      <c r="A33" s="201" t="s">
        <v>164</v>
      </c>
      <c r="B33" s="198">
        <v>108.36</v>
      </c>
      <c r="C33" s="198">
        <v>100.95</v>
      </c>
      <c r="D33" s="198">
        <v>105.21</v>
      </c>
      <c r="E33" s="198">
        <v>108.01</v>
      </c>
    </row>
    <row r="34" spans="1:5" ht="20.25" customHeight="1">
      <c r="A34" s="200" t="s">
        <v>165</v>
      </c>
      <c r="B34" s="196">
        <v>146.31</v>
      </c>
      <c r="C34" s="196">
        <v>100.15</v>
      </c>
      <c r="D34" s="196">
        <v>145.56</v>
      </c>
      <c r="E34" s="196">
        <v>142.34</v>
      </c>
    </row>
    <row r="35" spans="1:5" ht="21" customHeight="1">
      <c r="A35" s="202" t="s">
        <v>166</v>
      </c>
      <c r="B35" s="203">
        <v>83.54</v>
      </c>
      <c r="C35" s="203">
        <v>101.85</v>
      </c>
      <c r="D35" s="203">
        <v>80.17</v>
      </c>
      <c r="E35" s="203">
        <v>85.39</v>
      </c>
    </row>
  </sheetData>
  <mergeCells count="6">
    <mergeCell ref="A1:E1"/>
    <mergeCell ref="A3:A7"/>
    <mergeCell ref="B3:B7"/>
    <mergeCell ref="C3:C7"/>
    <mergeCell ref="D3:D7"/>
    <mergeCell ref="E3:E7"/>
  </mergeCells>
  <pageMargins left="0.43" right="0.2" top="0.48" bottom="0.35" header="0.43307086614173229" footer="0.31496062992125984"/>
  <pageSetup paperSize="9" firstPageNumber="19" orientation="portrait" r:id="rId1"/>
  <headerFooter alignWithMargins="0">
    <oddHeader>&amp;C&amp;"Times New Roman,Regular"&amp;12&amp;P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1.GDP</vt:lpstr>
      <vt:lpstr>2.Nong nghiep</vt:lpstr>
      <vt:lpstr>3.Caylaunam</vt:lpstr>
      <vt:lpstr>4.Vụ ĐX</vt:lpstr>
      <vt:lpstr>5.Chan nuoi</vt:lpstr>
      <vt:lpstr>6. SP chan nuoi</vt:lpstr>
      <vt:lpstr>7.Lam nghiep</vt:lpstr>
      <vt:lpstr>8.Thủy sản</vt:lpstr>
      <vt:lpstr>9.IIPthang</vt:lpstr>
      <vt:lpstr>10.IIPquy</vt:lpstr>
      <vt:lpstr>11.SPCNthang</vt:lpstr>
      <vt:lpstr>12.SPCNquy</vt:lpstr>
      <vt:lpstr>13.VĐTTXH</vt:lpstr>
      <vt:lpstr>14.VonNSNNthang</vt:lpstr>
      <vt:lpstr>15.VonNSNNquy</vt:lpstr>
      <vt:lpstr>16.DTBLthang</vt:lpstr>
      <vt:lpstr>17.DTBLquy</vt:lpstr>
      <vt:lpstr>18.DTLuutruthang</vt:lpstr>
      <vt:lpstr>19.DTluutruquy</vt:lpstr>
      <vt:lpstr>20.CPI</vt:lpstr>
      <vt:lpstr>21.DT vận tải</vt:lpstr>
      <vt:lpstr>22. DT Vtai quy</vt:lpstr>
      <vt:lpstr>23.Vantaithang</vt:lpstr>
      <vt:lpstr>24.Vantaiquy</vt:lpstr>
      <vt:lpstr>25.XHMT</vt:lpstr>
      <vt:lpstr>26.ThuNSNN</vt:lpstr>
      <vt:lpstr>27.Chi NSNN</vt:lpstr>
      <vt:lpstr>28.SoDuAn</vt:lpstr>
      <vt:lpstr>29.Sovondangky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PSO-BINHPHUOC</cp:lastModifiedBy>
  <cp:lastPrinted>2019-07-05T03:01:06Z</cp:lastPrinted>
  <dcterms:created xsi:type="dcterms:W3CDTF">2018-08-01T13:07:17Z</dcterms:created>
  <dcterms:modified xsi:type="dcterms:W3CDTF">2019-07-05T03:21:02Z</dcterms:modified>
</cp:coreProperties>
</file>